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09"/>
  <workbookPr filterPrivacy="1" codeName="ThisWorkbook" defaultThemeVersion="124226"/>
  <xr:revisionPtr revIDLastSave="0" documentId="8_{C59CA117-DABB-4C98-A11F-384755833A72}" xr6:coauthVersionLast="45" xr6:coauthVersionMax="45" xr10:uidLastSave="{00000000-0000-0000-0000-000000000000}"/>
  <bookViews>
    <workbookView xWindow="-122" yWindow="-122" windowWidth="15595" windowHeight="11765" xr2:uid="{00000000-000D-0000-FFFF-FFFF00000000}"/>
  </bookViews>
  <sheets>
    <sheet name="rozpočet projektu" sheetId="1" r:id="rId1"/>
    <sheet name="VZOR" sheetId="3" r:id="rId2"/>
  </sheets>
  <definedNames>
    <definedName name="_xlnm.Print_Titles" localSheetId="0">'rozpočet projektu'!$6:$6</definedName>
    <definedName name="_xlnm.Print_Titles" localSheetId="1">VZOR!$6:$6</definedName>
    <definedName name="_xlnm.Print_Area" localSheetId="0">'rozpočet projektu'!$B$1:$F$38</definedName>
    <definedName name="_xlnm.Print_Area" localSheetId="1">VZOR!$B$1:$F$37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3" l="1"/>
  <c r="C36" i="3"/>
  <c r="C35" i="3"/>
  <c r="C34" i="3"/>
  <c r="C33" i="3"/>
  <c r="C32" i="3"/>
  <c r="C31" i="3"/>
  <c r="C30" i="3" s="1"/>
  <c r="F30" i="3"/>
  <c r="D30" i="3"/>
  <c r="C28" i="3"/>
  <c r="C27" i="3"/>
  <c r="C26" i="3"/>
  <c r="C25" i="3"/>
  <c r="C24" i="3"/>
  <c r="C23" i="3"/>
  <c r="C22" i="3"/>
  <c r="C21" i="3"/>
  <c r="C20" i="3"/>
  <c r="C19" i="3"/>
  <c r="C18" i="3" s="1"/>
  <c r="F18" i="3"/>
  <c r="C17" i="3"/>
  <c r="C16" i="3"/>
  <c r="C15" i="3"/>
  <c r="C14" i="3"/>
  <c r="C13" i="3"/>
  <c r="C12" i="3"/>
  <c r="C11" i="3"/>
  <c r="C10" i="3"/>
  <c r="C9" i="3"/>
  <c r="C8" i="3"/>
  <c r="F7" i="3"/>
  <c r="F29" i="3" s="1"/>
  <c r="F37" i="3" s="1"/>
  <c r="D7" i="3"/>
  <c r="D30" i="1"/>
  <c r="F30" i="1"/>
  <c r="F18" i="1"/>
  <c r="D18" i="1"/>
  <c r="C27" i="1"/>
  <c r="C37" i="1"/>
  <c r="C32" i="1"/>
  <c r="C33" i="1"/>
  <c r="C34" i="1"/>
  <c r="C35" i="1"/>
  <c r="C36" i="1"/>
  <c r="C31" i="1"/>
  <c r="C20" i="1"/>
  <c r="C21" i="1"/>
  <c r="C22" i="1"/>
  <c r="C23" i="1"/>
  <c r="C24" i="1"/>
  <c r="C25" i="1"/>
  <c r="C26" i="1"/>
  <c r="C28" i="1"/>
  <c r="C19" i="1"/>
  <c r="C18" i="1"/>
  <c r="C17" i="1"/>
  <c r="C9" i="1"/>
  <c r="C10" i="1"/>
  <c r="C11" i="1"/>
  <c r="C12" i="1"/>
  <c r="C13" i="1"/>
  <c r="C14" i="1"/>
  <c r="C15" i="1"/>
  <c r="C16" i="1"/>
  <c r="C8" i="1"/>
  <c r="D7" i="1"/>
  <c r="D29" i="1"/>
  <c r="F7" i="1"/>
  <c r="F29" i="1"/>
  <c r="F38" i="1"/>
  <c r="D29" i="3"/>
  <c r="D37" i="3"/>
  <c r="C7" i="3"/>
  <c r="C29" i="3"/>
  <c r="C37" i="3"/>
  <c r="F38" i="3" s="1"/>
  <c r="D38" i="3"/>
  <c r="D38" i="1"/>
  <c r="F39" i="1"/>
  <c r="C30" i="1"/>
  <c r="C7" i="1"/>
  <c r="C29" i="1"/>
  <c r="C38" i="1"/>
  <c r="D39" i="1"/>
</calcChain>
</file>

<file path=xl/sharedStrings.xml><?xml version="1.0" encoding="utf-8"?>
<sst xmlns="http://schemas.openxmlformats.org/spreadsheetml/2006/main" count="64" uniqueCount="44">
  <si>
    <t>Příloha č. 1 - rozpočet projektu</t>
  </si>
  <si>
    <t>číslo projektu:</t>
  </si>
  <si>
    <t>bude přiřazeno</t>
  </si>
  <si>
    <t>jméno osoby zodpovědné za projekt:</t>
  </si>
  <si>
    <t>název projektu:</t>
  </si>
  <si>
    <t>Položky rozpočtu</t>
  </si>
  <si>
    <t>Cena položky
[Kč]</t>
  </si>
  <si>
    <t>Spolufinanc
[Kč]</t>
  </si>
  <si>
    <t>Spolufinanc
[kdo] + [stav]</t>
  </si>
  <si>
    <t>Grant
[Kč]</t>
  </si>
  <si>
    <t>I. Materiálové náklady</t>
  </si>
  <si>
    <t xml:space="preserve">II. Nemateriálové náklady / nákup služeb </t>
  </si>
  <si>
    <t>Celkem k vyúčtování</t>
  </si>
  <si>
    <r>
      <t xml:space="preserve">III. Jiné náklady </t>
    </r>
    <r>
      <rPr>
        <sz val="8"/>
        <color indexed="8"/>
        <rFont val="Verdana"/>
        <family val="2"/>
        <charset val="238"/>
      </rPr>
      <t>(nepodléhají vyúčtování)</t>
    </r>
  </si>
  <si>
    <t>CELKEM</t>
  </si>
  <si>
    <t>Podíl na celkových nákladech (v %):</t>
  </si>
  <si>
    <r>
      <rPr>
        <b/>
        <sz val="10"/>
        <color indexed="8"/>
        <rFont val="Verdana"/>
        <family val="2"/>
        <charset val="238"/>
      </rPr>
      <t xml:space="preserve">Poznámky </t>
    </r>
    <r>
      <rPr>
        <sz val="10"/>
        <color indexed="8"/>
        <rFont val="Verdana"/>
        <family val="2"/>
        <charset val="238"/>
      </rPr>
      <t>(zaznamenává koordinátor Živé komunity):</t>
    </r>
  </si>
  <si>
    <t>Odkaz na finanční manuál</t>
  </si>
  <si>
    <t>Jana Nováková</t>
  </si>
  <si>
    <t>Sousedská klubovna</t>
  </si>
  <si>
    <t>barva na vymalování (30 kg)</t>
  </si>
  <si>
    <t>nářadí (štětce, kladivo, kleště, hřebíky)</t>
  </si>
  <si>
    <t>úprava podlahy</t>
  </si>
  <si>
    <t>MČ Praha 2 - potvrzeno</t>
  </si>
  <si>
    <t>technické zařízení (2 x bedničky á 2000 Kč)</t>
  </si>
  <si>
    <t>vlastní zdroje</t>
  </si>
  <si>
    <t>polštáře (10 á 100 Kč)+ deky  (10 á 100 Kč)</t>
  </si>
  <si>
    <t>stoly 5 ks (1 ks 2000 Kč)</t>
  </si>
  <si>
    <t>židle 4x5 = 20 ks (1 ks 500 Kč)</t>
  </si>
  <si>
    <t>občerstvení na bridády a akce</t>
  </si>
  <si>
    <t>plakáty 60 ks A3 (papír+tisk)</t>
  </si>
  <si>
    <t>deskové hry</t>
  </si>
  <si>
    <t>pomocné řemeslné práce</t>
  </si>
  <si>
    <t>3x inzerce akcí v novinách (á 1000 Kč)</t>
  </si>
  <si>
    <t>propagace na facebooku</t>
  </si>
  <si>
    <t>web: design + pronájem domény na rok</t>
  </si>
  <si>
    <t>design plakátů a letáků</t>
  </si>
  <si>
    <t>pronájem prostoru klubovny 2000 Kč/měsíc</t>
  </si>
  <si>
    <t>město dotace</t>
  </si>
  <si>
    <t>energie 1000 Kč /měsíc</t>
  </si>
  <si>
    <t>dobrovolnická práce 200 hod á 100 Kč</t>
  </si>
  <si>
    <t>vlastními silami</t>
  </si>
  <si>
    <t>koordinace projektu (1 osoba, 100 hodin, včetně nákladů na telefon, cesty autem)</t>
  </si>
  <si>
    <t>PR projektu, starost o web a facebook (1 osoba, 30 hodin)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</si>
</sst>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4">
    <font>
      <sz val="11"/>
      <color theme="1"/>
      <name val="Calibri"/>
      <family val="2"/>
      <scheme val="minor"/>
    </font>
    <font>
      <b/>
      <sz val="10"/>
      <name val="Verdana"/>
      <family val="2"/>
      <charset val="238"/>
    </font>
    <font>
      <b/>
      <sz val="14"/>
      <name val="Verdana"/>
      <family val="2"/>
      <charset val="238"/>
    </font>
    <font>
      <sz val="10"/>
      <name val="Verdana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1"/>
      <color theme="1"/>
      <name val="Verdana"/>
      <family val="2"/>
      <charset val="238"/>
    </font>
    <font>
      <u/>
      <sz val="11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7.5"/>
      <color theme="1"/>
      <name val="Verdana"/>
      <family val="2"/>
      <charset val="238"/>
    </font>
    <font>
      <b/>
      <sz val="16"/>
      <color rgb="FFFF0000"/>
      <name val="Verdana"/>
      <family val="2"/>
      <charset val="238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gray125">
        <bgColor theme="0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81">
    <xf numFmtId="0" fontId="0" fillId="0" borderId="0" xfId="0"/>
    <xf numFmtId="0" fontId="8" fillId="0" borderId="0" xfId="0" applyFont="1" applyBorder="1" applyAlignment="1" applyProtection="1">
      <alignment wrapText="1"/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Border="1" applyAlignment="1" applyProtection="1">
      <alignment horizontal="justify" vertical="center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horizontal="left" vertical="center" indent="2"/>
      <protection locked="0"/>
    </xf>
    <xf numFmtId="0" fontId="9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justify" vertical="center"/>
      <protection locked="0"/>
    </xf>
    <xf numFmtId="0" fontId="11" fillId="0" borderId="0" xfId="0" applyFont="1" applyAlignment="1" applyProtection="1">
      <alignment horizontal="justify" vertical="center"/>
      <protection locked="0"/>
    </xf>
    <xf numFmtId="0" fontId="12" fillId="0" borderId="0" xfId="0" applyFont="1" applyAlignment="1" applyProtection="1">
      <alignment horizontal="justify" vertical="center"/>
      <protection locked="0"/>
    </xf>
    <xf numFmtId="0" fontId="13" fillId="0" borderId="0" xfId="0" applyFont="1" applyAlignment="1" applyProtection="1">
      <alignment horizontal="justify" vertical="center"/>
      <protection locked="0"/>
    </xf>
    <xf numFmtId="0" fontId="8" fillId="0" borderId="0" xfId="0" applyFont="1" applyAlignment="1" applyProtection="1">
      <alignment wrapText="1"/>
      <protection locked="0"/>
    </xf>
    <xf numFmtId="16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14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15" fillId="0" borderId="0" xfId="0" applyFont="1" applyAlignment="1"/>
    <xf numFmtId="0" fontId="16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0" fontId="16" fillId="3" borderId="3" xfId="0" applyFont="1" applyFill="1" applyBorder="1" applyAlignment="1" applyProtection="1">
      <alignment horizontal="left" vertical="center" wrapText="1"/>
    </xf>
    <xf numFmtId="164" fontId="16" fillId="3" borderId="4" xfId="0" applyNumberFormat="1" applyFont="1" applyFill="1" applyBorder="1" applyAlignment="1" applyProtection="1">
      <alignment horizontal="center" vertical="center" wrapText="1"/>
    </xf>
    <xf numFmtId="0" fontId="16" fillId="4" borderId="3" xfId="0" applyFont="1" applyFill="1" applyBorder="1" applyAlignment="1" applyProtection="1">
      <alignment horizontal="left" vertical="center" wrapText="1"/>
    </xf>
    <xf numFmtId="164" fontId="18" fillId="4" borderId="3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right" vertical="center" wrapText="1"/>
    </xf>
    <xf numFmtId="9" fontId="16" fillId="3" borderId="3" xfId="0" applyNumberFormat="1" applyFont="1" applyFill="1" applyBorder="1" applyAlignment="1" applyProtection="1">
      <alignment horizontal="center" vertical="center" wrapText="1"/>
    </xf>
    <xf numFmtId="164" fontId="8" fillId="3" borderId="1" xfId="0" applyNumberFormat="1" applyFont="1" applyFill="1" applyBorder="1" applyAlignment="1" applyProtection="1">
      <alignment horizontal="center" vertical="center" wrapText="1"/>
    </xf>
    <xf numFmtId="1" fontId="3" fillId="5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wrapText="1"/>
    </xf>
    <xf numFmtId="0" fontId="10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justify" vertical="center"/>
    </xf>
    <xf numFmtId="0" fontId="11" fillId="0" borderId="0" xfId="0" applyFont="1" applyAlignment="1" applyProtection="1">
      <alignment horizontal="justify" vertical="center"/>
    </xf>
    <xf numFmtId="0" fontId="12" fillId="0" borderId="0" xfId="0" applyFont="1" applyAlignment="1" applyProtection="1">
      <alignment horizontal="justify" vertical="center"/>
    </xf>
    <xf numFmtId="0" fontId="9" fillId="0" borderId="0" xfId="0" applyFont="1" applyAlignment="1" applyProtection="1">
      <alignment horizontal="justify" vertical="center"/>
    </xf>
    <xf numFmtId="0" fontId="13" fillId="0" borderId="0" xfId="0" applyFont="1" applyAlignment="1" applyProtection="1">
      <alignment horizontal="justify" vertical="center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164" fontId="16" fillId="4" borderId="4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wrapText="1"/>
      <protection locked="0"/>
    </xf>
    <xf numFmtId="0" fontId="20" fillId="0" borderId="7" xfId="0" applyFont="1" applyFill="1" applyBorder="1" applyAlignment="1" applyProtection="1">
      <alignment horizontal="left" vertical="center" wrapText="1"/>
      <protection locked="0"/>
    </xf>
    <xf numFmtId="0" fontId="20" fillId="0" borderId="8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Fill="1" applyBorder="1" applyAlignment="1" applyProtection="1">
      <alignment horizontal="left" vertical="center" wrapText="1"/>
      <protection locked="0"/>
    </xf>
    <xf numFmtId="0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5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3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right" vertical="center"/>
    </xf>
    <xf numFmtId="0" fontId="9" fillId="0" borderId="11" xfId="0" applyFont="1" applyBorder="1" applyAlignment="1" applyProtection="1">
      <alignment horizontal="justify" vertical="center"/>
      <protection locked="0"/>
    </xf>
    <xf numFmtId="0" fontId="9" fillId="0" borderId="12" xfId="0" applyFont="1" applyBorder="1" applyAlignment="1" applyProtection="1">
      <alignment horizontal="justify" vertical="center"/>
      <protection locked="0"/>
    </xf>
    <xf numFmtId="0" fontId="10" fillId="0" borderId="12" xfId="0" applyFont="1" applyBorder="1" applyAlignment="1" applyProtection="1">
      <alignment vertical="center" wrapText="1"/>
    </xf>
    <xf numFmtId="0" fontId="9" fillId="0" borderId="13" xfId="0" applyFont="1" applyBorder="1" applyAlignment="1" applyProtection="1">
      <alignment wrapText="1"/>
      <protection locked="0"/>
    </xf>
    <xf numFmtId="0" fontId="10" fillId="0" borderId="6" xfId="0" applyFont="1" applyFill="1" applyBorder="1" applyAlignment="1" applyProtection="1">
      <alignment horizontal="left" vertical="center" indent="2"/>
      <protection locked="0"/>
    </xf>
    <xf numFmtId="0" fontId="9" fillId="0" borderId="2" xfId="0" applyFont="1" applyFill="1" applyBorder="1" applyProtection="1">
      <protection locked="0"/>
    </xf>
    <xf numFmtId="0" fontId="10" fillId="0" borderId="6" xfId="0" applyFont="1" applyFill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justify" vertical="center"/>
    </xf>
    <xf numFmtId="0" fontId="11" fillId="0" borderId="6" xfId="0" applyFont="1" applyBorder="1" applyAlignment="1" applyProtection="1">
      <alignment horizontal="justify" vertical="center"/>
      <protection locked="0"/>
    </xf>
    <xf numFmtId="0" fontId="9" fillId="0" borderId="0" xfId="0" applyFont="1" applyBorder="1" applyAlignment="1" applyProtection="1">
      <alignment horizontal="justify" vertical="center"/>
    </xf>
    <xf numFmtId="0" fontId="13" fillId="0" borderId="0" xfId="0" applyFont="1" applyBorder="1" applyAlignment="1" applyProtection="1">
      <alignment horizontal="justify" vertical="center"/>
    </xf>
    <xf numFmtId="0" fontId="12" fillId="0" borderId="14" xfId="0" applyFont="1" applyBorder="1" applyAlignment="1" applyProtection="1">
      <alignment horizontal="justify" vertical="center"/>
      <protection locked="0"/>
    </xf>
    <xf numFmtId="0" fontId="12" fillId="0" borderId="15" xfId="0" applyFont="1" applyBorder="1" applyAlignment="1" applyProtection="1">
      <alignment horizontal="justify" vertical="center"/>
      <protection locked="0"/>
    </xf>
    <xf numFmtId="0" fontId="9" fillId="0" borderId="15" xfId="0" applyFont="1" applyBorder="1" applyAlignment="1" applyProtection="1">
      <alignment horizontal="justify" vertical="center"/>
    </xf>
    <xf numFmtId="0" fontId="9" fillId="0" borderId="16" xfId="0" applyFont="1" applyBorder="1" applyAlignment="1" applyProtection="1">
      <alignment wrapText="1"/>
      <protection locked="0"/>
    </xf>
    <xf numFmtId="0" fontId="23" fillId="0" borderId="0" xfId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2" fillId="0" borderId="0" xfId="0" applyFont="1" applyAlignment="1">
      <alignment horizontal="center" vertical="center"/>
    </xf>
    <xf numFmtId="0" fontId="5" fillId="0" borderId="17" xfId="0" applyFont="1" applyBorder="1" applyAlignment="1" applyProtection="1">
      <alignment horizontal="left" vertical="center" indent="1"/>
    </xf>
    <xf numFmtId="0" fontId="2" fillId="0" borderId="15" xfId="0" applyFont="1" applyBorder="1" applyAlignment="1">
      <alignment horizontal="center" vertical="center"/>
    </xf>
    <xf numFmtId="0" fontId="22" fillId="0" borderId="0" xfId="0" applyFont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left" vertical="center"/>
      <protection locked="0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9523</xdr:colOff>
      <xdr:row>5</xdr:row>
      <xdr:rowOff>9524</xdr:rowOff>
    </xdr:from>
    <xdr:ext cx="5095330" cy="9905936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F8BF792-C5A3-47CF-88A7-8A48C412AC4F}"/>
            </a:ext>
          </a:extLst>
        </xdr:cNvPr>
        <xdr:cNvSpPr txBox="1"/>
      </xdr:nvSpPr>
      <xdr:spPr>
        <a:xfrm>
          <a:off x="6686548" y="923924"/>
          <a:ext cx="5114927" cy="9915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cs-CZ" sz="1400" b="1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LEGENDA</a:t>
          </a:r>
        </a:p>
        <a:p>
          <a:pPr algn="l"/>
          <a:endParaRPr lang="cs-CZ" sz="1000" b="1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Vyplnit</a:t>
          </a:r>
          <a:r>
            <a:rPr lang="cs-CZ" sz="1000" b="1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lze pouze bílá pole</a:t>
          </a:r>
          <a:r>
            <a:rPr lang="cs-CZ" sz="1000" b="0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Růžové buňky obsahují vzorce.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0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Na dalším listu najdete </a:t>
          </a:r>
          <a:r>
            <a:rPr lang="cs-CZ" sz="1000" b="1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vzorový</a:t>
          </a:r>
          <a:r>
            <a:rPr lang="cs-CZ" sz="1000" b="0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rozpočet.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cs-CZ" sz="1000" b="1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u="sng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Jednotlivé</a:t>
          </a:r>
          <a:r>
            <a:rPr lang="cs-CZ" sz="1000" b="0" u="sng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sloupce:</a:t>
          </a:r>
          <a:endParaRPr lang="cs-CZ" sz="1000" b="0" u="sng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Položky rozpočtu: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uveďte názvy všech nákladů. </a:t>
          </a: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Cena položky: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automaticky sčítá spolufinancování + grant. </a:t>
          </a: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Spolufinanc: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vyplňte částku z jiných zdrojů (vlastní,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 jiného grantu,...)</a:t>
          </a: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Spolufinanc: kdo? + stav?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vyplňte jméno zdroje financí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eaLnBrk="1" fontAlgn="auto" latinLnBrk="0" hangingPunct="1"/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+ zda je potvrzen, či například teprve budete žádat o dotaci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5.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Grant: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vyplňte výši finančních prostředků, které pro danou </a:t>
          </a: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položku žádáte z programu. </a:t>
          </a:r>
        </a:p>
        <a:p>
          <a:endParaRPr lang="cs-CZ" sz="1000" b="0" i="0" u="none" strike="noStrike" baseline="0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u="sng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Rozepište náklady do jednotlivých oddílů:</a:t>
          </a:r>
        </a:p>
        <a:p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I.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Materiálové náklady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např. výtvarný materiál, kancelářské potřeby, mobiliář,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technické vybavení, občerstvení, tisk materiálů, atp. Uveďte přesnou specifikaci zařízení a počet kusů.</a:t>
          </a:r>
        </a:p>
        <a:p>
          <a:endParaRPr lang="cs-CZ" sz="8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II.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Nemateriálové náklady / nákup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služeb: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služby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externích odborníků, 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nájem, cestovné vlakem/busem,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poštovné, telefon, inzerce apod.</a:t>
          </a: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Jako neformální skupina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nemůžete nikoho zaměstnat (ani na DPP), což se řeší poslední kategorií, a to:</a:t>
          </a:r>
          <a:endParaRPr lang="cs-CZ" sz="10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cs-CZ" sz="8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III.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Jiné náklady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je nutno specifikovat. Platy/odměny jednotlivých pracovníků projektu, např. koordinátora, účetní, včetně rozsahu úvazku (např. </a:t>
          </a:r>
          <a:r>
            <a:rPr lang="cs-CZ" sz="1000" b="0" i="1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koordinace projektu, 2 osoby, 100 hodin</a:t>
          </a:r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 tohoto oddílu nepatří služby, které budete fakturovat.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Tyto náklady nepodléhají závěrečnému </a:t>
          </a:r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vyúčtování. Tzn. nemusíte doložit doklady.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000" b="0" i="0" u="none" strike="noStrike" baseline="0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Osobní odměny neformální skupiny (koordinace projektu atd.) mohou činit maximálně 10 % žádané částky (grantu).</a:t>
          </a:r>
        </a:p>
        <a:p>
          <a:endParaRPr lang="cs-CZ" sz="10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effectLst/>
            </a:rPr>
            <a:t>------------------------------------------------------------------------------------------------------------------------------</a:t>
          </a:r>
        </a:p>
        <a:p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Minimální výše grantu je 20 000 Kč, maximální 100 000 Kč.</a:t>
          </a:r>
        </a:p>
        <a:p>
          <a:endParaRPr lang="cs-CZ" sz="1000" b="0" i="0" u="none" strike="noStrike" baseline="0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Spolufinancování není povinné. Je možné žádat až o 100 % celkových nákladů. Nicméně je vždy vhodné zajistit podporu projektu také z místních zdrojů. Spolufinancování lze vyčíslit i vkladem nehonorované či dobrovolnické práce. Dobrovolnickou práci vyčíslete cenou v místě obvyklou za podobný typ práce. 	</a:t>
          </a:r>
        </a:p>
        <a:p>
          <a:pPr algn="l"/>
          <a:endParaRPr lang="cs-CZ" sz="1000" b="1" u="sng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endParaRPr lang="cs-CZ" sz="1000" b="1" u="sng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="1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Doporučení:</a:t>
          </a:r>
        </a:p>
        <a:p>
          <a:pPr algn="l"/>
          <a:endParaRPr lang="cs-CZ" sz="10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Specifikujte náklady v jednotlivých položkách rozpočtu, lépe přesvědčíte hodnotící komisi o tom, že je váš projekt promyšlený (rozpočet typu „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materiálové náklady: 40 000 Kč, nemateriálové náklady: 30 000 Kč</a:t>
          </a: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", není</a:t>
          </a:r>
          <a:r>
            <a:rPr lang="cs-CZ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dostačující.</a:t>
          </a: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)</a:t>
          </a:r>
        </a:p>
        <a:p>
          <a:pPr marL="0" indent="0" algn="l">
            <a:lnSpc>
              <a:spcPts val="1100"/>
            </a:lnSpc>
          </a:pPr>
          <a:endParaRPr lang="cs-CZ" sz="10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>
            <a:lnSpc>
              <a:spcPts val="1100"/>
            </a:lnSpc>
          </a:pPr>
          <a:r>
            <a:rPr lang="cs-CZ" sz="1000" b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Telefon</a:t>
          </a:r>
          <a:r>
            <a:rPr lang="cs-CZ" sz="10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 lze proplatit jako nemateriálový náklad/službu nebo v rámci koordinace projektu v Jiné náklady.</a:t>
          </a:r>
        </a:p>
        <a:p>
          <a:pPr marL="0" indent="0" algn="l">
            <a:lnSpc>
              <a:spcPts val="1100"/>
            </a:lnSpc>
          </a:pPr>
          <a:endParaRPr lang="cs-CZ" sz="10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</a:t>
          </a:r>
          <a:r>
            <a:rPr lang="cs-CZ" sz="10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 lze proplatit jako </a:t>
          </a:r>
          <a:r>
            <a:rPr lang="cs-CZ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nemateriálový náklad/službu (jízdenky vlakem, autobusem) nebo v rámci koordinace projektu v Jiné náklady (vlastní auto).</a:t>
          </a:r>
          <a:endParaRPr lang="cs-CZ" sz="1000">
            <a:effectLst/>
          </a:endParaRPr>
        </a:p>
        <a:p>
          <a:pPr marL="0" indent="0" algn="l">
            <a:lnSpc>
              <a:spcPts val="1100"/>
            </a:lnSpc>
          </a:pPr>
          <a:endParaRPr lang="cs-CZ" sz="10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200"/>
            </a:lnSpc>
          </a:pPr>
          <a:r>
            <a:rPr lang="cs-CZ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POZOR!</a:t>
          </a:r>
          <a:endParaRPr lang="cs-CZ" sz="1000">
            <a:solidFill>
              <a:srgbClr val="FF0000"/>
            </a:solidFill>
            <a:effectLst/>
          </a:endParaRPr>
        </a:p>
        <a:p>
          <a:r>
            <a:rPr lang="cs-CZ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Neproplácíme</a:t>
          </a:r>
          <a:r>
            <a:rPr lang="cs-CZ" sz="11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alkohol, cigarety a účtenky za benzin z čerpací stanice.</a:t>
          </a:r>
        </a:p>
        <a:p>
          <a:endParaRPr lang="cs-CZ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Detailnější info viz   finanční manuál</a:t>
          </a:r>
          <a:endParaRPr lang="cs-CZ" sz="1000">
            <a:effectLst/>
          </a:endParaRPr>
        </a:p>
        <a:p>
          <a:endParaRPr lang="cs-CZ" sz="1000">
            <a:effectLst/>
          </a:endParaRPr>
        </a:p>
        <a:p>
          <a:pPr marL="0" indent="0" algn="l">
            <a:lnSpc>
              <a:spcPts val="1100"/>
            </a:lnSpc>
          </a:pPr>
          <a:br>
            <a:rPr lang="cs-CZ" sz="10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endParaRPr lang="cs-CZ" sz="10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adacevia.cz/wp-content/uploads/2019/04/Financni-manual_verze-duben-201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O54"/>
  <sheetViews>
    <sheetView showGridLines="0" tabSelected="1" topLeftCell="A6" zoomScaleNormal="100" workbookViewId="0">
      <selection activeCell="H47" sqref="H47"/>
    </sheetView>
  </sheetViews>
  <sheetFormatPr defaultColWidth="9.140625" defaultRowHeight="12.95"/>
  <cols>
    <col min="1" max="1" width="1.28515625" style="3" customWidth="1"/>
    <col min="2" max="2" width="38.85546875" style="3" customWidth="1"/>
    <col min="3" max="3" width="15.5703125" style="3" customWidth="1"/>
    <col min="4" max="4" width="15.28515625" style="3" customWidth="1"/>
    <col min="5" max="5" width="14.7109375" style="35" customWidth="1"/>
    <col min="6" max="6" width="14.42578125" style="3" customWidth="1"/>
    <col min="7" max="7" width="9.140625" style="3"/>
    <col min="8" max="8" width="44.140625" style="3" customWidth="1"/>
    <col min="9" max="13" width="9.140625" style="3"/>
    <col min="14" max="14" width="12.140625" style="3" customWidth="1"/>
    <col min="15" max="16384" width="9.140625" style="3"/>
  </cols>
  <sheetData>
    <row r="1" spans="1:14" ht="30.75" customHeight="1">
      <c r="B1" s="76" t="s">
        <v>0</v>
      </c>
      <c r="C1" s="76"/>
      <c r="D1" s="76"/>
      <c r="E1" s="76"/>
      <c r="F1" s="76"/>
    </row>
    <row r="2" spans="1:14" ht="17.45" hidden="1" customHeight="1">
      <c r="B2" s="21" t="s">
        <v>1</v>
      </c>
      <c r="C2" s="77" t="s">
        <v>2</v>
      </c>
      <c r="D2" s="77"/>
      <c r="E2" s="77"/>
    </row>
    <row r="3" spans="1:14" ht="17.45" customHeight="1">
      <c r="B3" s="53" t="s">
        <v>3</v>
      </c>
      <c r="C3" s="80"/>
      <c r="D3" s="80"/>
      <c r="E3" s="80"/>
      <c r="F3" s="80"/>
    </row>
    <row r="4" spans="1:14" ht="17.45" customHeight="1">
      <c r="B4" s="53" t="s">
        <v>4</v>
      </c>
      <c r="C4" s="80"/>
      <c r="D4" s="80"/>
      <c r="E4" s="80"/>
      <c r="F4" s="80"/>
    </row>
    <row r="5" spans="1:14" s="19" customFormat="1" ht="6.75" customHeight="1" thickBot="1">
      <c r="B5" s="78"/>
      <c r="C5" s="78"/>
      <c r="D5" s="78"/>
      <c r="E5" s="78"/>
      <c r="F5" s="78"/>
      <c r="G5" s="20"/>
      <c r="H5" s="20"/>
      <c r="I5" s="20"/>
      <c r="J5" s="20"/>
      <c r="K5" s="20"/>
      <c r="L5" s="20"/>
    </row>
    <row r="6" spans="1:14" s="15" customFormat="1" ht="27" customHeight="1" thickBot="1">
      <c r="A6" s="43"/>
      <c r="B6" s="25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45"/>
      <c r="H6" s="43"/>
      <c r="I6" s="43"/>
      <c r="J6" s="43"/>
      <c r="K6" s="43"/>
      <c r="L6" s="43"/>
      <c r="M6" s="43"/>
      <c r="N6" s="43"/>
    </row>
    <row r="7" spans="1:14" s="15" customFormat="1" ht="14.25" customHeight="1" thickBot="1">
      <c r="A7" s="43"/>
      <c r="B7" s="27" t="s">
        <v>10</v>
      </c>
      <c r="C7" s="28">
        <f>SUM(C8:C17)</f>
        <v>0</v>
      </c>
      <c r="D7" s="28">
        <f>SUM(D8:D17)</f>
        <v>0</v>
      </c>
      <c r="E7" s="34"/>
      <c r="F7" s="28">
        <f>SUM(F8:F17)</f>
        <v>0</v>
      </c>
      <c r="G7" s="45"/>
      <c r="H7" s="43"/>
      <c r="I7" s="43"/>
      <c r="J7" s="43"/>
      <c r="K7" s="43"/>
      <c r="L7" s="43"/>
      <c r="M7" s="43"/>
      <c r="N7" s="43"/>
    </row>
    <row r="8" spans="1:14" s="15" customFormat="1" ht="20.100000000000001" customHeight="1">
      <c r="A8" s="43"/>
      <c r="B8" s="46"/>
      <c r="C8" s="33">
        <f>D8+F8</f>
        <v>0</v>
      </c>
      <c r="D8" s="16"/>
      <c r="E8" s="49"/>
      <c r="F8" s="16"/>
      <c r="G8" s="45"/>
      <c r="H8" s="43"/>
      <c r="I8" s="43"/>
      <c r="J8" s="43"/>
      <c r="K8" s="43"/>
      <c r="L8" s="43"/>
      <c r="M8" s="43"/>
      <c r="N8" s="43"/>
    </row>
    <row r="9" spans="1:14" s="15" customFormat="1" ht="20.100000000000001" customHeight="1">
      <c r="A9" s="43"/>
      <c r="B9" s="47"/>
      <c r="C9" s="33">
        <f t="shared" ref="C9:C16" si="0">D9+F9</f>
        <v>0</v>
      </c>
      <c r="D9" s="16"/>
      <c r="E9" s="49"/>
      <c r="F9" s="16"/>
      <c r="G9" s="45"/>
      <c r="H9" s="43"/>
      <c r="I9" s="43"/>
      <c r="J9" s="43"/>
      <c r="K9" s="43"/>
      <c r="L9" s="43"/>
      <c r="M9" s="43"/>
      <c r="N9" s="43"/>
    </row>
    <row r="10" spans="1:14" s="15" customFormat="1" ht="20.100000000000001" customHeight="1">
      <c r="A10" s="43"/>
      <c r="B10" s="47"/>
      <c r="C10" s="33">
        <f t="shared" si="0"/>
        <v>0</v>
      </c>
      <c r="D10" s="16"/>
      <c r="E10" s="49"/>
      <c r="F10" s="16"/>
      <c r="G10" s="45"/>
      <c r="H10" s="43"/>
      <c r="I10" s="43"/>
      <c r="J10" s="43"/>
      <c r="K10" s="43"/>
      <c r="L10" s="43"/>
      <c r="M10" s="43"/>
      <c r="N10" s="43"/>
    </row>
    <row r="11" spans="1:14" s="15" customFormat="1" ht="20.100000000000001" customHeight="1">
      <c r="A11" s="43"/>
      <c r="B11" s="47"/>
      <c r="C11" s="33">
        <f t="shared" si="0"/>
        <v>0</v>
      </c>
      <c r="D11" s="16"/>
      <c r="E11" s="49"/>
      <c r="F11" s="16"/>
      <c r="G11" s="45"/>
      <c r="H11" s="43"/>
      <c r="I11" s="43"/>
      <c r="J11" s="43"/>
      <c r="K11" s="43"/>
      <c r="L11" s="43"/>
      <c r="M11" s="43"/>
      <c r="N11" s="43"/>
    </row>
    <row r="12" spans="1:14" s="22" customFormat="1" ht="20.100000000000001" customHeight="1">
      <c r="A12" s="43"/>
      <c r="B12" s="47"/>
      <c r="C12" s="33">
        <f t="shared" si="0"/>
        <v>0</v>
      </c>
      <c r="D12" s="16"/>
      <c r="E12" s="49"/>
      <c r="F12" s="16"/>
      <c r="G12" s="45"/>
      <c r="H12" s="43"/>
      <c r="I12" s="43"/>
      <c r="J12" s="43"/>
      <c r="K12" s="43"/>
      <c r="L12" s="43"/>
      <c r="M12" s="43"/>
      <c r="N12" s="43"/>
    </row>
    <row r="13" spans="1:14" s="22" customFormat="1" ht="20.100000000000001" customHeight="1">
      <c r="A13" s="43"/>
      <c r="B13" s="47"/>
      <c r="C13" s="33">
        <f t="shared" si="0"/>
        <v>0</v>
      </c>
      <c r="D13" s="16"/>
      <c r="E13" s="49"/>
      <c r="F13" s="16"/>
      <c r="G13" s="45"/>
      <c r="H13" s="43"/>
      <c r="I13" s="43"/>
      <c r="J13" s="43"/>
      <c r="K13" s="43"/>
      <c r="L13" s="43"/>
      <c r="M13" s="43"/>
      <c r="N13" s="43"/>
    </row>
    <row r="14" spans="1:14" s="15" customFormat="1" ht="20.100000000000001" customHeight="1">
      <c r="A14" s="43"/>
      <c r="B14" s="47"/>
      <c r="C14" s="33">
        <f t="shared" si="0"/>
        <v>0</v>
      </c>
      <c r="D14" s="16"/>
      <c r="E14" s="49"/>
      <c r="F14" s="16"/>
      <c r="G14" s="45"/>
      <c r="H14" s="43"/>
      <c r="I14" s="43"/>
      <c r="J14" s="43"/>
      <c r="K14" s="43"/>
      <c r="L14" s="43"/>
      <c r="M14" s="43"/>
      <c r="N14" s="43"/>
    </row>
    <row r="15" spans="1:14" s="15" customFormat="1" ht="20.100000000000001" customHeight="1">
      <c r="A15" s="43"/>
      <c r="B15" s="47"/>
      <c r="C15" s="33">
        <f t="shared" si="0"/>
        <v>0</v>
      </c>
      <c r="D15" s="16"/>
      <c r="E15" s="49"/>
      <c r="F15" s="16"/>
      <c r="G15" s="45"/>
      <c r="H15" s="43"/>
      <c r="I15" s="43"/>
      <c r="J15" s="43"/>
      <c r="K15" s="43"/>
      <c r="L15" s="43"/>
      <c r="M15" s="43"/>
      <c r="N15" s="43"/>
    </row>
    <row r="16" spans="1:14" s="15" customFormat="1" ht="20.100000000000001" customHeight="1">
      <c r="A16" s="43"/>
      <c r="B16" s="47"/>
      <c r="C16" s="33">
        <f t="shared" si="0"/>
        <v>0</v>
      </c>
      <c r="D16" s="16"/>
      <c r="E16" s="49"/>
      <c r="F16" s="16"/>
      <c r="G16" s="45"/>
      <c r="H16" s="43"/>
      <c r="I16" s="43"/>
      <c r="J16" s="43"/>
      <c r="K16" s="43"/>
      <c r="L16" s="43"/>
      <c r="M16" s="43"/>
      <c r="N16" s="43"/>
    </row>
    <row r="17" spans="1:14" s="15" customFormat="1" ht="20.100000000000001" customHeight="1" thickBot="1">
      <c r="A17" s="43"/>
      <c r="B17" s="48"/>
      <c r="C17" s="33">
        <f>D17+F17</f>
        <v>0</v>
      </c>
      <c r="D17" s="17"/>
      <c r="E17" s="49"/>
      <c r="F17" s="17"/>
      <c r="G17" s="45"/>
      <c r="H17" s="43"/>
      <c r="I17" s="43"/>
      <c r="J17" s="43"/>
      <c r="K17" s="43"/>
      <c r="L17" s="43"/>
      <c r="M17" s="43"/>
      <c r="N17" s="43"/>
    </row>
    <row r="18" spans="1:14" s="15" customFormat="1" ht="14.25" customHeight="1" thickBot="1">
      <c r="A18" s="43"/>
      <c r="B18" s="52" t="s">
        <v>11</v>
      </c>
      <c r="C18" s="28">
        <f>SUM(C19:C28)</f>
        <v>0</v>
      </c>
      <c r="D18" s="28">
        <f>SUM(D19:D28)</f>
        <v>0</v>
      </c>
      <c r="E18" s="50"/>
      <c r="F18" s="28">
        <f>SUM(F19:F28)</f>
        <v>0</v>
      </c>
      <c r="G18" s="45"/>
      <c r="H18" s="43"/>
      <c r="I18" s="43"/>
      <c r="J18" s="43"/>
      <c r="K18" s="43"/>
      <c r="L18" s="43"/>
      <c r="M18" s="43"/>
      <c r="N18" s="43"/>
    </row>
    <row r="19" spans="1:14" s="15" customFormat="1" ht="20.100000000000001" customHeight="1">
      <c r="A19" s="43"/>
      <c r="B19" s="46"/>
      <c r="C19" s="33">
        <f>D19+F19</f>
        <v>0</v>
      </c>
      <c r="D19" s="16"/>
      <c r="E19" s="49"/>
      <c r="F19" s="16"/>
      <c r="G19" s="45"/>
      <c r="H19" s="43"/>
      <c r="I19" s="43"/>
      <c r="J19" s="43"/>
      <c r="K19" s="43"/>
      <c r="L19" s="43"/>
      <c r="M19" s="43"/>
      <c r="N19" s="43"/>
    </row>
    <row r="20" spans="1:14" s="15" customFormat="1" ht="20.100000000000001" customHeight="1">
      <c r="A20" s="43"/>
      <c r="B20" s="47"/>
      <c r="C20" s="33">
        <f t="shared" ref="C20:C28" si="1">D20+F20</f>
        <v>0</v>
      </c>
      <c r="D20" s="16"/>
      <c r="E20" s="49"/>
      <c r="F20" s="16"/>
      <c r="G20" s="45"/>
      <c r="H20" s="43"/>
      <c r="I20" s="43"/>
      <c r="J20" s="43"/>
      <c r="K20" s="43"/>
      <c r="L20" s="43"/>
      <c r="M20" s="43"/>
      <c r="N20" s="43"/>
    </row>
    <row r="21" spans="1:14" s="15" customFormat="1" ht="20.100000000000001" customHeight="1">
      <c r="A21" s="43"/>
      <c r="B21" s="47"/>
      <c r="C21" s="33">
        <f t="shared" si="1"/>
        <v>0</v>
      </c>
      <c r="D21" s="16"/>
      <c r="E21" s="49"/>
      <c r="F21" s="16"/>
      <c r="G21" s="45"/>
      <c r="H21" s="43"/>
      <c r="I21" s="43"/>
      <c r="J21" s="43"/>
      <c r="K21" s="43"/>
      <c r="L21" s="43"/>
      <c r="M21" s="43"/>
      <c r="N21" s="43"/>
    </row>
    <row r="22" spans="1:14" s="22" customFormat="1" ht="20.100000000000001" customHeight="1">
      <c r="A22" s="43"/>
      <c r="B22" s="47"/>
      <c r="C22" s="33">
        <f t="shared" si="1"/>
        <v>0</v>
      </c>
      <c r="D22" s="16"/>
      <c r="E22" s="49"/>
      <c r="F22" s="16"/>
      <c r="G22" s="45"/>
      <c r="H22" s="43"/>
      <c r="I22" s="43"/>
      <c r="J22" s="43"/>
      <c r="K22" s="43"/>
      <c r="L22" s="43"/>
      <c r="M22" s="43"/>
      <c r="N22" s="43"/>
    </row>
    <row r="23" spans="1:14" s="22" customFormat="1" ht="20.100000000000001" customHeight="1">
      <c r="A23" s="43"/>
      <c r="B23" s="47"/>
      <c r="C23" s="33">
        <f t="shared" si="1"/>
        <v>0</v>
      </c>
      <c r="D23" s="16"/>
      <c r="E23" s="49"/>
      <c r="F23" s="16"/>
      <c r="G23" s="45"/>
      <c r="H23" s="43"/>
      <c r="I23" s="43"/>
      <c r="J23" s="43"/>
      <c r="K23" s="43"/>
      <c r="L23" s="43"/>
      <c r="M23" s="43"/>
      <c r="N23" s="43"/>
    </row>
    <row r="24" spans="1:14" s="15" customFormat="1" ht="20.100000000000001" customHeight="1">
      <c r="A24" s="43"/>
      <c r="B24" s="47"/>
      <c r="C24" s="33">
        <f t="shared" si="1"/>
        <v>0</v>
      </c>
      <c r="D24" s="16"/>
      <c r="E24" s="49"/>
      <c r="F24" s="16"/>
      <c r="G24" s="45"/>
      <c r="H24" s="43"/>
      <c r="I24" s="43"/>
      <c r="J24" s="43"/>
      <c r="K24" s="43"/>
      <c r="L24" s="43"/>
      <c r="M24" s="43"/>
      <c r="N24" s="43"/>
    </row>
    <row r="25" spans="1:14" s="15" customFormat="1" ht="20.100000000000001" customHeight="1">
      <c r="A25" s="43"/>
      <c r="B25" s="47"/>
      <c r="C25" s="33">
        <f t="shared" si="1"/>
        <v>0</v>
      </c>
      <c r="D25" s="16"/>
      <c r="E25" s="49"/>
      <c r="F25" s="16"/>
      <c r="G25" s="45"/>
      <c r="H25" s="43"/>
      <c r="I25" s="43"/>
      <c r="J25" s="43"/>
      <c r="K25" s="43"/>
      <c r="L25" s="43"/>
      <c r="M25" s="43"/>
      <c r="N25" s="43"/>
    </row>
    <row r="26" spans="1:14" s="15" customFormat="1" ht="20.100000000000001" customHeight="1">
      <c r="A26" s="43"/>
      <c r="B26" s="48"/>
      <c r="C26" s="33">
        <f t="shared" si="1"/>
        <v>0</v>
      </c>
      <c r="D26" s="16"/>
      <c r="E26" s="49"/>
      <c r="F26" s="16"/>
      <c r="G26" s="45"/>
      <c r="H26" s="43"/>
      <c r="I26" s="43"/>
      <c r="J26" s="43"/>
      <c r="K26" s="43"/>
      <c r="L26" s="43"/>
      <c r="M26" s="43"/>
      <c r="N26" s="43"/>
    </row>
    <row r="27" spans="1:14" s="42" customFormat="1" ht="20.100000000000001" customHeight="1">
      <c r="A27" s="43"/>
      <c r="B27" s="48"/>
      <c r="C27" s="33">
        <f t="shared" si="1"/>
        <v>0</v>
      </c>
      <c r="D27" s="16"/>
      <c r="E27" s="49"/>
      <c r="F27" s="16"/>
      <c r="G27" s="45"/>
      <c r="H27" s="43"/>
      <c r="I27" s="43"/>
      <c r="J27" s="43"/>
      <c r="K27" s="43"/>
      <c r="L27" s="43"/>
      <c r="M27" s="43"/>
      <c r="N27" s="43"/>
    </row>
    <row r="28" spans="1:14" s="23" customFormat="1" ht="20.100000000000001" customHeight="1" thickBot="1">
      <c r="A28" s="43"/>
      <c r="B28" s="48"/>
      <c r="C28" s="33">
        <f t="shared" si="1"/>
        <v>0</v>
      </c>
      <c r="D28" s="16"/>
      <c r="E28" s="49"/>
      <c r="F28" s="16"/>
      <c r="G28" s="45"/>
      <c r="H28" s="43"/>
      <c r="I28" s="43"/>
      <c r="J28" s="43"/>
      <c r="K28" s="43"/>
      <c r="L28" s="43"/>
      <c r="M28" s="43"/>
      <c r="N28" s="43"/>
    </row>
    <row r="29" spans="1:14" s="15" customFormat="1" ht="14.25" customHeight="1" thickBot="1">
      <c r="A29" s="43"/>
      <c r="B29" s="29" t="s">
        <v>12</v>
      </c>
      <c r="C29" s="44">
        <f>C7+C18</f>
        <v>0</v>
      </c>
      <c r="D29" s="44">
        <f>D7+D18</f>
        <v>0</v>
      </c>
      <c r="E29" s="50"/>
      <c r="F29" s="44">
        <f>F7+F18</f>
        <v>0</v>
      </c>
      <c r="G29" s="45"/>
      <c r="H29" s="43"/>
      <c r="I29" s="43"/>
      <c r="J29" s="43"/>
      <c r="K29" s="43"/>
      <c r="L29" s="43"/>
      <c r="M29" s="43"/>
      <c r="N29" s="43"/>
    </row>
    <row r="30" spans="1:14" s="15" customFormat="1" ht="14.25" customHeight="1" thickBot="1">
      <c r="A30" s="43"/>
      <c r="B30" s="27" t="s">
        <v>13</v>
      </c>
      <c r="C30" s="28">
        <f>SUM(C31:C37)</f>
        <v>0</v>
      </c>
      <c r="D30" s="28">
        <f>SUM(D31:D37)</f>
        <v>0</v>
      </c>
      <c r="E30" s="50"/>
      <c r="F30" s="28">
        <f>SUM(F31:F37)</f>
        <v>0</v>
      </c>
      <c r="G30" s="45"/>
      <c r="H30" s="43"/>
      <c r="I30" s="43"/>
      <c r="J30" s="43"/>
      <c r="K30" s="43"/>
      <c r="L30" s="43"/>
      <c r="M30" s="43"/>
      <c r="N30" s="43"/>
    </row>
    <row r="31" spans="1:14" s="15" customFormat="1" ht="20.100000000000001" customHeight="1">
      <c r="A31" s="43"/>
      <c r="B31" s="46"/>
      <c r="C31" s="33">
        <f t="shared" ref="C31:C37" si="2">D31+F31</f>
        <v>0</v>
      </c>
      <c r="D31" s="16"/>
      <c r="E31" s="49"/>
      <c r="F31" s="16"/>
      <c r="G31" s="45"/>
      <c r="H31" s="79"/>
      <c r="I31" s="79"/>
      <c r="J31" s="79"/>
      <c r="K31" s="79"/>
      <c r="L31" s="79"/>
      <c r="M31" s="79"/>
      <c r="N31" s="79"/>
    </row>
    <row r="32" spans="1:14" s="15" customFormat="1" ht="20.100000000000001" customHeight="1">
      <c r="A32" s="43"/>
      <c r="B32" s="47"/>
      <c r="C32" s="33">
        <f t="shared" si="2"/>
        <v>0</v>
      </c>
      <c r="D32" s="16"/>
      <c r="E32" s="49"/>
      <c r="F32" s="16"/>
      <c r="G32" s="45"/>
      <c r="H32" s="79"/>
      <c r="I32" s="79"/>
      <c r="J32" s="79"/>
      <c r="K32" s="79"/>
      <c r="L32" s="79"/>
      <c r="M32" s="79"/>
      <c r="N32" s="79"/>
    </row>
    <row r="33" spans="1:15" s="22" customFormat="1" ht="20.100000000000001" customHeight="1">
      <c r="A33" s="43"/>
      <c r="B33" s="47"/>
      <c r="C33" s="33">
        <f t="shared" si="2"/>
        <v>0</v>
      </c>
      <c r="D33" s="16"/>
      <c r="E33" s="49"/>
      <c r="F33" s="16"/>
      <c r="G33" s="45"/>
      <c r="H33" s="79"/>
      <c r="I33" s="79"/>
      <c r="J33" s="79"/>
      <c r="K33" s="79"/>
      <c r="L33" s="79"/>
      <c r="M33" s="79"/>
      <c r="N33" s="79"/>
      <c r="O33" s="43"/>
    </row>
    <row r="34" spans="1:15" s="22" customFormat="1" ht="20.100000000000001" customHeight="1">
      <c r="A34" s="43"/>
      <c r="B34" s="47"/>
      <c r="C34" s="33">
        <f t="shared" si="2"/>
        <v>0</v>
      </c>
      <c r="D34" s="16"/>
      <c r="E34" s="49"/>
      <c r="F34" s="16"/>
      <c r="G34" s="45"/>
      <c r="H34" s="79"/>
      <c r="I34" s="79"/>
      <c r="J34" s="79"/>
      <c r="K34" s="79"/>
      <c r="L34" s="79"/>
      <c r="M34" s="79"/>
      <c r="N34" s="79"/>
      <c r="O34" s="43"/>
    </row>
    <row r="35" spans="1:15" s="15" customFormat="1" ht="20.100000000000001" customHeight="1">
      <c r="A35" s="43"/>
      <c r="B35" s="47"/>
      <c r="C35" s="33">
        <f t="shared" si="2"/>
        <v>0</v>
      </c>
      <c r="D35" s="16"/>
      <c r="E35" s="49"/>
      <c r="F35" s="16"/>
      <c r="G35" s="45"/>
      <c r="H35" s="79"/>
      <c r="I35" s="79"/>
      <c r="J35" s="79"/>
      <c r="K35" s="79"/>
      <c r="L35" s="79"/>
      <c r="M35" s="79"/>
      <c r="N35" s="79"/>
      <c r="O35" s="43"/>
    </row>
    <row r="36" spans="1:15" s="15" customFormat="1" ht="20.100000000000001" customHeight="1">
      <c r="A36" s="43"/>
      <c r="B36" s="47"/>
      <c r="C36" s="33">
        <f t="shared" si="2"/>
        <v>0</v>
      </c>
      <c r="D36" s="16"/>
      <c r="E36" s="49"/>
      <c r="F36" s="16"/>
      <c r="G36" s="45"/>
      <c r="H36" s="79"/>
      <c r="I36" s="79"/>
      <c r="J36" s="79"/>
      <c r="K36" s="79"/>
      <c r="L36" s="79"/>
      <c r="M36" s="79"/>
      <c r="N36" s="79"/>
      <c r="O36" s="43"/>
    </row>
    <row r="37" spans="1:15" s="15" customFormat="1" ht="20.100000000000001" customHeight="1" thickBot="1">
      <c r="A37" s="43"/>
      <c r="B37" s="47"/>
      <c r="C37" s="33">
        <f t="shared" si="2"/>
        <v>0</v>
      </c>
      <c r="D37" s="16"/>
      <c r="E37" s="51"/>
      <c r="F37" s="16"/>
      <c r="G37" s="45"/>
      <c r="H37" s="79"/>
      <c r="I37" s="79"/>
      <c r="J37" s="79"/>
      <c r="K37" s="79"/>
      <c r="L37" s="79"/>
      <c r="M37" s="79"/>
      <c r="N37" s="79"/>
      <c r="O37" s="43"/>
    </row>
    <row r="38" spans="1:15" s="15" customFormat="1" ht="26.45" customHeight="1" thickBot="1">
      <c r="A38" s="43"/>
      <c r="B38" s="29" t="s">
        <v>14</v>
      </c>
      <c r="C38" s="30">
        <f>C29+C30</f>
        <v>0</v>
      </c>
      <c r="D38" s="30">
        <f>D29+D30</f>
        <v>0</v>
      </c>
      <c r="E38" s="1"/>
      <c r="F38" s="30">
        <f>F29+F30</f>
        <v>0</v>
      </c>
      <c r="G38" s="45"/>
      <c r="H38" s="79"/>
      <c r="I38" s="79"/>
      <c r="J38" s="79"/>
      <c r="K38" s="79"/>
      <c r="L38" s="79"/>
      <c r="M38" s="79"/>
      <c r="N38" s="79"/>
      <c r="O38" s="43"/>
    </row>
    <row r="39" spans="1:15" s="19" customFormat="1" ht="14.25" customHeight="1" thickBot="1">
      <c r="B39" s="31" t="s">
        <v>15</v>
      </c>
      <c r="C39" s="32">
        <v>1</v>
      </c>
      <c r="D39" s="32" t="str">
        <f>IF(C38=0,"",D38/C38)</f>
        <v/>
      </c>
      <c r="E39" s="1"/>
      <c r="F39" s="32" t="str">
        <f>IF(D38=0,"",F38/C38)</f>
        <v/>
      </c>
      <c r="H39" s="24"/>
    </row>
    <row r="40" spans="1:15" s="18" customFormat="1" ht="19.5" customHeight="1">
      <c r="A40" s="43"/>
      <c r="B40" s="75"/>
      <c r="C40" s="75"/>
      <c r="D40" s="75"/>
      <c r="E40" s="75"/>
      <c r="F40" s="75"/>
      <c r="G40" s="75"/>
      <c r="H40" s="75"/>
      <c r="I40" s="1"/>
      <c r="J40" s="1"/>
      <c r="K40" s="1"/>
      <c r="L40" s="1"/>
      <c r="M40" s="1"/>
      <c r="N40" s="1"/>
      <c r="O40" s="1"/>
    </row>
    <row r="41" spans="1:15" s="18" customFormat="1" ht="19.5" customHeight="1" thickBot="1">
      <c r="A41" s="43"/>
      <c r="B41" s="73" t="s">
        <v>16</v>
      </c>
      <c r="C41" s="74"/>
      <c r="D41" s="7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>
      <c r="B42" s="54"/>
      <c r="C42" s="55"/>
      <c r="D42" s="55"/>
      <c r="E42" s="56"/>
      <c r="F42" s="57"/>
    </row>
    <row r="43" spans="1:15">
      <c r="B43" s="58"/>
      <c r="C43" s="6"/>
      <c r="D43" s="6"/>
      <c r="E43" s="36"/>
      <c r="F43" s="59"/>
    </row>
    <row r="44" spans="1:15">
      <c r="B44" s="60"/>
      <c r="C44" s="8"/>
      <c r="D44" s="8"/>
      <c r="E44" s="36"/>
      <c r="F44" s="61"/>
    </row>
    <row r="45" spans="1:15" ht="13.7">
      <c r="B45" s="62"/>
      <c r="C45" s="9"/>
      <c r="D45" s="9"/>
      <c r="E45" s="37"/>
      <c r="F45" s="63"/>
    </row>
    <row r="46" spans="1:15" ht="13.7">
      <c r="B46" s="62"/>
      <c r="C46" s="9"/>
      <c r="D46" s="9"/>
      <c r="E46" s="37"/>
      <c r="F46" s="63"/>
    </row>
    <row r="47" spans="1:15" ht="14.25">
      <c r="B47" s="62"/>
      <c r="C47" s="9"/>
      <c r="D47" s="9"/>
      <c r="E47" s="64"/>
      <c r="F47" s="63"/>
      <c r="H47" s="72" t="s">
        <v>17</v>
      </c>
    </row>
    <row r="48" spans="1:15" ht="13.7">
      <c r="B48" s="65"/>
      <c r="C48" s="11"/>
      <c r="D48" s="11"/>
      <c r="E48" s="66"/>
      <c r="F48" s="61"/>
    </row>
    <row r="49" spans="2:6" ht="13.7">
      <c r="B49" s="65"/>
      <c r="C49" s="11"/>
      <c r="D49" s="11"/>
      <c r="E49" s="67"/>
      <c r="F49" s="61"/>
    </row>
    <row r="50" spans="2:6" ht="13.7" thickBot="1">
      <c r="B50" s="68"/>
      <c r="C50" s="69"/>
      <c r="D50" s="69"/>
      <c r="E50" s="70"/>
      <c r="F50" s="71"/>
    </row>
    <row r="51" spans="2:6">
      <c r="B51" s="2"/>
      <c r="C51" s="2"/>
      <c r="D51" s="2"/>
      <c r="E51" s="40"/>
    </row>
    <row r="52" spans="2:6" ht="13.7">
      <c r="B52" s="14"/>
      <c r="C52" s="14"/>
      <c r="D52" s="14"/>
    </row>
    <row r="53" spans="2:6">
      <c r="B53" s="2"/>
      <c r="C53" s="2"/>
      <c r="D53" s="2"/>
    </row>
    <row r="54" spans="2:6">
      <c r="B54" s="2"/>
      <c r="C54" s="2"/>
      <c r="D54" s="2"/>
    </row>
  </sheetData>
  <sheetProtection formatCells="0" formatColumns="0" formatRows="0" insertRows="0" insertHyperlinks="0" deleteRows="0"/>
  <mergeCells count="8">
    <mergeCell ref="B41:D41"/>
    <mergeCell ref="B40:H40"/>
    <mergeCell ref="B1:F1"/>
    <mergeCell ref="C2:E2"/>
    <mergeCell ref="B5:F5"/>
    <mergeCell ref="H31:N38"/>
    <mergeCell ref="C3:F3"/>
    <mergeCell ref="C4:F4"/>
  </mergeCells>
  <hyperlinks>
    <hyperlink ref="H47" r:id="rId1" xr:uid="{DC6CB6A0-7577-461A-BAC8-55591F8919BE}"/>
  </hyperlinks>
  <pageMargins left="0.51181102362204722" right="0.11811023622047245" top="0.74803149606299213" bottom="0.15748031496062992" header="0.39370078740157483" footer="0"/>
  <pageSetup paperSize="9" fitToWidth="0" orientation="portrait" r:id="rId2"/>
  <headerFooter differentOddEven="1"/>
  <ignoredErrors>
    <ignoredError sqref="C8:C17 C28 C31:C37 C19:C26" unlockedFormula="1"/>
    <ignoredError sqref="C18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B1:O54"/>
  <sheetViews>
    <sheetView showGridLines="0" zoomScaleNormal="100" workbookViewId="0">
      <selection activeCell="C3" sqref="C3:F3"/>
    </sheetView>
  </sheetViews>
  <sheetFormatPr defaultColWidth="9.140625" defaultRowHeight="12.95"/>
  <cols>
    <col min="1" max="1" width="1.28515625" style="3" customWidth="1"/>
    <col min="2" max="2" width="38.85546875" style="3" customWidth="1"/>
    <col min="3" max="3" width="15.5703125" style="3" customWidth="1"/>
    <col min="4" max="4" width="14.85546875" style="3" customWidth="1"/>
    <col min="5" max="5" width="14.7109375" style="35" customWidth="1"/>
    <col min="6" max="6" width="14.42578125" style="3" customWidth="1"/>
    <col min="7" max="13" width="9.140625" style="3"/>
    <col min="14" max="14" width="12.140625" style="3" customWidth="1"/>
    <col min="15" max="16384" width="9.140625" style="3"/>
  </cols>
  <sheetData>
    <row r="1" spans="2:12" ht="30.75" customHeight="1">
      <c r="B1" s="76" t="s">
        <v>0</v>
      </c>
      <c r="C1" s="76"/>
      <c r="D1" s="76"/>
      <c r="E1" s="76"/>
      <c r="F1" s="76"/>
    </row>
    <row r="2" spans="2:12" ht="17.45" hidden="1" customHeight="1">
      <c r="B2" s="21" t="s">
        <v>1</v>
      </c>
      <c r="C2" s="77" t="s">
        <v>2</v>
      </c>
      <c r="D2" s="77"/>
      <c r="E2" s="77"/>
    </row>
    <row r="3" spans="2:12" ht="17.45" customHeight="1">
      <c r="B3" s="53" t="s">
        <v>3</v>
      </c>
      <c r="C3" s="80" t="s">
        <v>18</v>
      </c>
      <c r="D3" s="80"/>
      <c r="E3" s="80"/>
      <c r="F3" s="80"/>
    </row>
    <row r="4" spans="2:12" ht="17.45" customHeight="1">
      <c r="B4" s="53" t="s">
        <v>4</v>
      </c>
      <c r="C4" s="80" t="s">
        <v>19</v>
      </c>
      <c r="D4" s="80"/>
      <c r="E4" s="80"/>
      <c r="F4" s="80"/>
    </row>
    <row r="5" spans="2:12" s="19" customFormat="1" ht="6.75" customHeight="1" thickBot="1">
      <c r="B5" s="78"/>
      <c r="C5" s="78"/>
      <c r="D5" s="78"/>
      <c r="E5" s="78"/>
      <c r="F5" s="78"/>
      <c r="G5" s="20"/>
      <c r="H5" s="20"/>
      <c r="I5" s="20"/>
      <c r="J5" s="20"/>
      <c r="K5" s="20"/>
      <c r="L5" s="20"/>
    </row>
    <row r="6" spans="2:12" s="43" customFormat="1" ht="27" customHeight="1" thickBot="1">
      <c r="B6" s="25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45"/>
    </row>
    <row r="7" spans="2:12" s="43" customFormat="1" ht="14.25" customHeight="1" thickBot="1">
      <c r="B7" s="27" t="s">
        <v>10</v>
      </c>
      <c r="C7" s="28">
        <f>SUM(C8:C17)</f>
        <v>87800</v>
      </c>
      <c r="D7" s="28">
        <f>SUM(D8:D17)</f>
        <v>54000</v>
      </c>
      <c r="E7" s="34"/>
      <c r="F7" s="28">
        <f>SUM(F8:F17)</f>
        <v>33800</v>
      </c>
      <c r="G7" s="45"/>
    </row>
    <row r="8" spans="2:12" s="43" customFormat="1" ht="20.100000000000001" customHeight="1">
      <c r="B8" s="46" t="s">
        <v>20</v>
      </c>
      <c r="C8" s="33">
        <f>D8+F8</f>
        <v>800</v>
      </c>
      <c r="D8" s="16">
        <v>0</v>
      </c>
      <c r="E8" s="49"/>
      <c r="F8" s="16">
        <v>800</v>
      </c>
      <c r="G8" s="45"/>
    </row>
    <row r="9" spans="2:12" s="43" customFormat="1" ht="20.100000000000001" customHeight="1">
      <c r="B9" s="47" t="s">
        <v>21</v>
      </c>
      <c r="C9" s="33">
        <f t="shared" ref="C9:C16" si="0">D9+F9</f>
        <v>1000</v>
      </c>
      <c r="D9" s="16">
        <v>0</v>
      </c>
      <c r="E9" s="49"/>
      <c r="F9" s="16">
        <v>1000</v>
      </c>
      <c r="G9" s="45"/>
    </row>
    <row r="10" spans="2:12" s="43" customFormat="1" ht="22.7" customHeight="1">
      <c r="B10" s="47" t="s">
        <v>22</v>
      </c>
      <c r="C10" s="33">
        <f t="shared" si="0"/>
        <v>50000</v>
      </c>
      <c r="D10" s="16">
        <v>50000</v>
      </c>
      <c r="E10" s="49" t="s">
        <v>23</v>
      </c>
      <c r="F10" s="16">
        <v>0</v>
      </c>
      <c r="G10" s="45"/>
    </row>
    <row r="11" spans="2:12" s="43" customFormat="1" ht="20.100000000000001" customHeight="1">
      <c r="B11" s="47" t="s">
        <v>24</v>
      </c>
      <c r="C11" s="33">
        <f t="shared" si="0"/>
        <v>4000</v>
      </c>
      <c r="D11" s="16">
        <v>2000</v>
      </c>
      <c r="E11" s="49" t="s">
        <v>25</v>
      </c>
      <c r="F11" s="16">
        <v>2000</v>
      </c>
      <c r="G11" s="45"/>
    </row>
    <row r="12" spans="2:12" s="43" customFormat="1" ht="20.100000000000001" customHeight="1">
      <c r="B12" s="47" t="s">
        <v>26</v>
      </c>
      <c r="C12" s="33">
        <f t="shared" si="0"/>
        <v>2000</v>
      </c>
      <c r="D12" s="16">
        <v>0</v>
      </c>
      <c r="E12" s="49"/>
      <c r="F12" s="16">
        <v>2000</v>
      </c>
      <c r="G12" s="45"/>
    </row>
    <row r="13" spans="2:12" s="43" customFormat="1" ht="20.100000000000001" customHeight="1">
      <c r="B13" s="47" t="s">
        <v>27</v>
      </c>
      <c r="C13" s="33">
        <f t="shared" si="0"/>
        <v>10000</v>
      </c>
      <c r="D13" s="16">
        <v>0</v>
      </c>
      <c r="E13" s="49"/>
      <c r="F13" s="16">
        <v>10000</v>
      </c>
      <c r="G13" s="45"/>
    </row>
    <row r="14" spans="2:12" s="43" customFormat="1" ht="20.100000000000001" customHeight="1">
      <c r="B14" s="47" t="s">
        <v>28</v>
      </c>
      <c r="C14" s="33">
        <f t="shared" si="0"/>
        <v>10000</v>
      </c>
      <c r="D14" s="16">
        <v>0</v>
      </c>
      <c r="E14" s="49"/>
      <c r="F14" s="16">
        <v>10000</v>
      </c>
      <c r="G14" s="45"/>
    </row>
    <row r="15" spans="2:12" s="43" customFormat="1" ht="20.100000000000001" customHeight="1">
      <c r="B15" s="47" t="s">
        <v>29</v>
      </c>
      <c r="C15" s="33">
        <f t="shared" si="0"/>
        <v>5000</v>
      </c>
      <c r="D15" s="16">
        <v>0</v>
      </c>
      <c r="E15" s="49"/>
      <c r="F15" s="16">
        <v>5000</v>
      </c>
      <c r="G15" s="45"/>
    </row>
    <row r="16" spans="2:12" s="43" customFormat="1" ht="20.100000000000001" customHeight="1">
      <c r="B16" s="47" t="s">
        <v>30</v>
      </c>
      <c r="C16" s="33">
        <f t="shared" si="0"/>
        <v>2000</v>
      </c>
      <c r="D16" s="16">
        <v>0</v>
      </c>
      <c r="E16" s="49"/>
      <c r="F16" s="16">
        <v>2000</v>
      </c>
      <c r="G16" s="45"/>
    </row>
    <row r="17" spans="2:14" s="43" customFormat="1" ht="20.100000000000001" customHeight="1" thickBot="1">
      <c r="B17" s="48" t="s">
        <v>31</v>
      </c>
      <c r="C17" s="33">
        <f>D17+F17</f>
        <v>3000</v>
      </c>
      <c r="D17" s="17">
        <v>2000</v>
      </c>
      <c r="E17" s="49" t="s">
        <v>25</v>
      </c>
      <c r="F17" s="17">
        <v>1000</v>
      </c>
      <c r="G17" s="45"/>
    </row>
    <row r="18" spans="2:14" s="43" customFormat="1" ht="14.25" customHeight="1" thickBot="1">
      <c r="B18" s="52" t="s">
        <v>11</v>
      </c>
      <c r="C18" s="28">
        <f>SUM(C19:C28)</f>
        <v>69000</v>
      </c>
      <c r="D18" s="28">
        <f>SUM(D19:D28)</f>
        <v>38000</v>
      </c>
      <c r="E18" s="50"/>
      <c r="F18" s="28">
        <f>SUM(F19:F28)</f>
        <v>31000</v>
      </c>
      <c r="G18" s="45"/>
    </row>
    <row r="19" spans="2:14" s="43" customFormat="1" ht="20.100000000000001" customHeight="1">
      <c r="B19" s="46" t="s">
        <v>32</v>
      </c>
      <c r="C19" s="33">
        <f>D19+F19</f>
        <v>2000</v>
      </c>
      <c r="D19" s="16">
        <v>0</v>
      </c>
      <c r="E19" s="49"/>
      <c r="F19" s="16">
        <v>2000</v>
      </c>
      <c r="G19" s="45"/>
    </row>
    <row r="20" spans="2:14" s="43" customFormat="1" ht="20.100000000000001" customHeight="1">
      <c r="B20" s="47" t="s">
        <v>33</v>
      </c>
      <c r="C20" s="33">
        <f t="shared" ref="C20:C28" si="1">D20+F20</f>
        <v>3000</v>
      </c>
      <c r="D20" s="16">
        <v>0</v>
      </c>
      <c r="E20" s="49"/>
      <c r="F20" s="16">
        <v>3000</v>
      </c>
      <c r="G20" s="45"/>
    </row>
    <row r="21" spans="2:14" s="43" customFormat="1" ht="20.100000000000001" customHeight="1">
      <c r="B21" s="47" t="s">
        <v>34</v>
      </c>
      <c r="C21" s="33">
        <f t="shared" si="1"/>
        <v>2000</v>
      </c>
      <c r="D21" s="16">
        <v>0</v>
      </c>
      <c r="E21" s="49"/>
      <c r="F21" s="16">
        <v>2000</v>
      </c>
      <c r="G21" s="45"/>
    </row>
    <row r="22" spans="2:14" s="43" customFormat="1" ht="20.100000000000001" customHeight="1">
      <c r="B22" s="47" t="s">
        <v>35</v>
      </c>
      <c r="C22" s="33">
        <f t="shared" si="1"/>
        <v>3000</v>
      </c>
      <c r="D22" s="16">
        <v>0</v>
      </c>
      <c r="E22" s="49"/>
      <c r="F22" s="16">
        <v>3000</v>
      </c>
      <c r="G22" s="45"/>
    </row>
    <row r="23" spans="2:14" s="43" customFormat="1" ht="20.100000000000001" customHeight="1">
      <c r="B23" s="47" t="s">
        <v>36</v>
      </c>
      <c r="C23" s="33">
        <f t="shared" si="1"/>
        <v>3000</v>
      </c>
      <c r="D23" s="16">
        <v>0</v>
      </c>
      <c r="E23" s="49"/>
      <c r="F23" s="16">
        <v>3000</v>
      </c>
      <c r="G23" s="45"/>
    </row>
    <row r="24" spans="2:14" s="43" customFormat="1" ht="20.100000000000001" customHeight="1">
      <c r="B24" s="47" t="s">
        <v>37</v>
      </c>
      <c r="C24" s="33">
        <f t="shared" si="1"/>
        <v>24000</v>
      </c>
      <c r="D24" s="16">
        <v>12000</v>
      </c>
      <c r="E24" s="49" t="s">
        <v>38</v>
      </c>
      <c r="F24" s="16">
        <v>12000</v>
      </c>
      <c r="G24" s="45"/>
    </row>
    <row r="25" spans="2:14" s="43" customFormat="1" ht="20.100000000000001" customHeight="1">
      <c r="B25" s="47" t="s">
        <v>39</v>
      </c>
      <c r="C25" s="33">
        <f t="shared" si="1"/>
        <v>12000</v>
      </c>
      <c r="D25" s="16">
        <v>6000</v>
      </c>
      <c r="E25" s="49" t="s">
        <v>38</v>
      </c>
      <c r="F25" s="16">
        <v>6000</v>
      </c>
      <c r="G25" s="45"/>
    </row>
    <row r="26" spans="2:14" s="43" customFormat="1" ht="20.100000000000001" customHeight="1">
      <c r="B26" s="48" t="s">
        <v>40</v>
      </c>
      <c r="C26" s="33">
        <f t="shared" si="1"/>
        <v>20000</v>
      </c>
      <c r="D26" s="16">
        <v>20000</v>
      </c>
      <c r="E26" s="49" t="s">
        <v>41</v>
      </c>
      <c r="F26" s="16">
        <v>0</v>
      </c>
      <c r="G26" s="45"/>
    </row>
    <row r="27" spans="2:14" s="43" customFormat="1" ht="20.100000000000001" customHeight="1">
      <c r="B27" s="48"/>
      <c r="C27" s="33">
        <f t="shared" si="1"/>
        <v>0</v>
      </c>
      <c r="D27" s="16"/>
      <c r="E27" s="49"/>
      <c r="F27" s="16"/>
      <c r="G27" s="45"/>
    </row>
    <row r="28" spans="2:14" s="43" customFormat="1" ht="20.100000000000001" customHeight="1" thickBot="1">
      <c r="B28" s="48"/>
      <c r="C28" s="33">
        <f t="shared" si="1"/>
        <v>0</v>
      </c>
      <c r="D28" s="16"/>
      <c r="E28" s="49"/>
      <c r="F28" s="16"/>
      <c r="G28" s="45"/>
    </row>
    <row r="29" spans="2:14" s="43" customFormat="1" ht="14.25" customHeight="1" thickBot="1">
      <c r="B29" s="29" t="s">
        <v>12</v>
      </c>
      <c r="C29" s="44">
        <f>C7+C18</f>
        <v>156800</v>
      </c>
      <c r="D29" s="44">
        <f>D7+D18</f>
        <v>92000</v>
      </c>
      <c r="E29" s="50"/>
      <c r="F29" s="44">
        <f>F7+F18</f>
        <v>64800</v>
      </c>
      <c r="G29" s="45"/>
    </row>
    <row r="30" spans="2:14" s="43" customFormat="1" ht="14.25" customHeight="1" thickBot="1">
      <c r="B30" s="27" t="s">
        <v>13</v>
      </c>
      <c r="C30" s="28">
        <f>SUM(C31:C36)</f>
        <v>23000</v>
      </c>
      <c r="D30" s="28">
        <f>SUM(D31:D36)</f>
        <v>12000</v>
      </c>
      <c r="E30" s="50"/>
      <c r="F30" s="28">
        <f>SUM(F31:F36)</f>
        <v>11000</v>
      </c>
      <c r="G30" s="45"/>
    </row>
    <row r="31" spans="2:14" s="43" customFormat="1" ht="37.5" customHeight="1">
      <c r="B31" s="46" t="s">
        <v>42</v>
      </c>
      <c r="C31" s="33">
        <f t="shared" ref="C31:C36" si="2">D31+F31</f>
        <v>20000</v>
      </c>
      <c r="D31" s="16">
        <v>10000</v>
      </c>
      <c r="E31" s="49" t="s">
        <v>25</v>
      </c>
      <c r="F31" s="16">
        <v>10000</v>
      </c>
      <c r="G31" s="45"/>
      <c r="H31" s="79"/>
      <c r="I31" s="79"/>
      <c r="J31" s="79"/>
      <c r="K31" s="79"/>
      <c r="L31" s="79"/>
      <c r="M31" s="79"/>
      <c r="N31" s="79"/>
    </row>
    <row r="32" spans="2:14" s="43" customFormat="1" ht="28.5" customHeight="1">
      <c r="B32" s="47" t="s">
        <v>43</v>
      </c>
      <c r="C32" s="33">
        <f t="shared" si="2"/>
        <v>3000</v>
      </c>
      <c r="D32" s="16">
        <v>2000</v>
      </c>
      <c r="E32" s="49" t="s">
        <v>25</v>
      </c>
      <c r="F32" s="16">
        <v>1000</v>
      </c>
      <c r="G32" s="45"/>
      <c r="H32" s="79"/>
      <c r="I32" s="79"/>
      <c r="J32" s="79"/>
      <c r="K32" s="79"/>
      <c r="L32" s="79"/>
      <c r="M32" s="79"/>
      <c r="N32" s="79"/>
    </row>
    <row r="33" spans="2:15" s="43" customFormat="1" ht="20.100000000000001" customHeight="1">
      <c r="B33" s="47"/>
      <c r="C33" s="33">
        <f t="shared" si="2"/>
        <v>0</v>
      </c>
      <c r="D33" s="16"/>
      <c r="E33" s="49"/>
      <c r="F33" s="16"/>
      <c r="G33" s="45"/>
      <c r="H33" s="79"/>
      <c r="I33" s="79"/>
      <c r="J33" s="79"/>
      <c r="K33" s="79"/>
      <c r="L33" s="79"/>
      <c r="M33" s="79"/>
      <c r="N33" s="79"/>
    </row>
    <row r="34" spans="2:15" s="43" customFormat="1" ht="20.100000000000001" customHeight="1">
      <c r="B34" s="47"/>
      <c r="C34" s="33">
        <f t="shared" si="2"/>
        <v>0</v>
      </c>
      <c r="D34" s="16"/>
      <c r="E34" s="49"/>
      <c r="F34" s="16"/>
      <c r="G34" s="45"/>
      <c r="H34" s="79"/>
      <c r="I34" s="79"/>
      <c r="J34" s="79"/>
      <c r="K34" s="79"/>
      <c r="L34" s="79"/>
      <c r="M34" s="79"/>
      <c r="N34" s="79"/>
    </row>
    <row r="35" spans="2:15" s="43" customFormat="1" ht="20.100000000000001" customHeight="1">
      <c r="B35" s="47"/>
      <c r="C35" s="33">
        <f t="shared" si="2"/>
        <v>0</v>
      </c>
      <c r="D35" s="16"/>
      <c r="E35" s="49"/>
      <c r="F35" s="16"/>
      <c r="G35" s="45"/>
      <c r="H35" s="79"/>
      <c r="I35" s="79"/>
      <c r="J35" s="79"/>
      <c r="K35" s="79"/>
      <c r="L35" s="79"/>
      <c r="M35" s="79"/>
      <c r="N35" s="79"/>
    </row>
    <row r="36" spans="2:15" s="43" customFormat="1" ht="20.100000000000001" customHeight="1" thickBot="1">
      <c r="B36" s="47"/>
      <c r="C36" s="33">
        <f t="shared" si="2"/>
        <v>0</v>
      </c>
      <c r="D36" s="16"/>
      <c r="E36" s="51"/>
      <c r="F36" s="16"/>
      <c r="G36" s="45"/>
      <c r="H36" s="79"/>
      <c r="I36" s="79"/>
      <c r="J36" s="79"/>
      <c r="K36" s="79"/>
      <c r="L36" s="79"/>
      <c r="M36" s="79"/>
      <c r="N36" s="79"/>
    </row>
    <row r="37" spans="2:15" s="43" customFormat="1" ht="26.45" customHeight="1" thickBot="1">
      <c r="B37" s="29" t="s">
        <v>14</v>
      </c>
      <c r="C37" s="30">
        <f>C29+C30</f>
        <v>179800</v>
      </c>
      <c r="D37" s="30">
        <f>D29+D30</f>
        <v>104000</v>
      </c>
      <c r="E37" s="1"/>
      <c r="F37" s="30">
        <f>F29+F30</f>
        <v>75800</v>
      </c>
      <c r="G37" s="45"/>
      <c r="H37" s="79"/>
      <c r="I37" s="79"/>
      <c r="J37" s="79"/>
      <c r="K37" s="79"/>
      <c r="L37" s="79"/>
      <c r="M37" s="79"/>
      <c r="N37" s="79"/>
    </row>
    <row r="38" spans="2:15" s="19" customFormat="1" ht="14.25" customHeight="1" thickBot="1">
      <c r="B38" s="31" t="s">
        <v>15</v>
      </c>
      <c r="C38" s="32">
        <v>1</v>
      </c>
      <c r="D38" s="32">
        <f>IF(C37=0,"",D37/C37)</f>
        <v>0.57842046718576201</v>
      </c>
      <c r="E38" s="1"/>
      <c r="F38" s="32">
        <f>IF(D37=0,"",F37/C37)</f>
        <v>0.42157953281423804</v>
      </c>
      <c r="H38" s="24"/>
    </row>
    <row r="39" spans="2:15" s="43" customFormat="1" ht="19.5" customHeight="1">
      <c r="B39" s="75"/>
      <c r="C39" s="75"/>
      <c r="D39" s="75"/>
      <c r="E39" s="75"/>
      <c r="F39" s="75"/>
      <c r="G39" s="75"/>
      <c r="H39" s="75"/>
      <c r="I39" s="1"/>
      <c r="J39" s="1"/>
      <c r="K39" s="1"/>
      <c r="L39" s="1"/>
      <c r="M39" s="1"/>
      <c r="N39" s="1"/>
      <c r="O39" s="1"/>
    </row>
    <row r="40" spans="2:15" s="43" customFormat="1" ht="19.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 ht="19.5" customHeight="1">
      <c r="B41" s="75"/>
      <c r="C41" s="75"/>
      <c r="D41" s="75"/>
      <c r="E41" s="75"/>
      <c r="F41" s="75"/>
      <c r="G41" s="75"/>
      <c r="H41" s="75"/>
    </row>
    <row r="42" spans="2:15">
      <c r="B42" s="4"/>
      <c r="C42" s="4"/>
      <c r="D42" s="4"/>
      <c r="E42" s="36"/>
    </row>
    <row r="43" spans="2:15">
      <c r="B43" s="6"/>
      <c r="C43" s="6"/>
      <c r="D43" s="6"/>
      <c r="E43" s="36"/>
      <c r="F43" s="7"/>
    </row>
    <row r="44" spans="2:15">
      <c r="B44" s="8"/>
      <c r="C44" s="8"/>
      <c r="D44" s="8"/>
      <c r="E44" s="36"/>
      <c r="F44" s="5"/>
    </row>
    <row r="45" spans="2:15" ht="13.7">
      <c r="B45" s="9"/>
      <c r="C45" s="9"/>
      <c r="D45" s="9"/>
      <c r="E45" s="37"/>
      <c r="F45" s="10"/>
    </row>
    <row r="46" spans="2:15" ht="13.7">
      <c r="B46" s="9"/>
      <c r="C46" s="9"/>
      <c r="D46" s="9"/>
      <c r="E46" s="38"/>
      <c r="F46" s="10"/>
    </row>
    <row r="47" spans="2:15">
      <c r="B47" s="9"/>
      <c r="C47" s="9"/>
      <c r="D47" s="9"/>
      <c r="E47" s="39"/>
      <c r="F47" s="10"/>
    </row>
    <row r="48" spans="2:15" ht="13.7">
      <c r="B48" s="11"/>
      <c r="C48" s="11"/>
      <c r="D48" s="11"/>
      <c r="E48" s="40"/>
      <c r="F48" s="5"/>
    </row>
    <row r="49" spans="2:5" ht="13.7">
      <c r="B49" s="12"/>
      <c r="C49" s="12"/>
      <c r="D49" s="12"/>
      <c r="E49" s="41"/>
    </row>
    <row r="50" spans="2:5">
      <c r="B50" s="13"/>
      <c r="C50" s="13"/>
      <c r="D50" s="13"/>
      <c r="E50" s="40"/>
    </row>
    <row r="51" spans="2:5">
      <c r="B51" s="2"/>
      <c r="C51" s="2"/>
      <c r="D51" s="2"/>
      <c r="E51" s="40"/>
    </row>
    <row r="52" spans="2:5" ht="13.7">
      <c r="B52" s="14"/>
      <c r="C52" s="14"/>
      <c r="D52" s="14"/>
    </row>
    <row r="53" spans="2:5">
      <c r="B53" s="2"/>
      <c r="C53" s="2"/>
      <c r="D53" s="2"/>
    </row>
    <row r="54" spans="2:5">
      <c r="B54" s="2"/>
      <c r="C54" s="2"/>
      <c r="D54" s="2"/>
    </row>
  </sheetData>
  <sheetProtection formatRows="0" insertRows="0" deleteRows="0"/>
  <mergeCells count="8">
    <mergeCell ref="B39:H39"/>
    <mergeCell ref="B41:H41"/>
    <mergeCell ref="B1:F1"/>
    <mergeCell ref="C2:E2"/>
    <mergeCell ref="C3:F3"/>
    <mergeCell ref="C4:F4"/>
    <mergeCell ref="B5:F5"/>
    <mergeCell ref="H31:N37"/>
  </mergeCells>
  <pageMargins left="0.51181102362204722" right="0.11811023622047245" top="0.74803149606299213" bottom="0.15748031496062992" header="0.39370078740157483" footer="0"/>
  <pageSetup paperSize="9" fitToWidth="0" orientation="portrait" r:id="rId1"/>
  <headerFooter differentOddEven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CD028FFE729F4A8A9C16AA97C74829" ma:contentTypeVersion="13" ma:contentTypeDescription="Vytvoří nový dokument" ma:contentTypeScope="" ma:versionID="09613c268a8713000c01510fee7a551a">
  <xsd:schema xmlns:xsd="http://www.w3.org/2001/XMLSchema" xmlns:xs="http://www.w3.org/2001/XMLSchema" xmlns:p="http://schemas.microsoft.com/office/2006/metadata/properties" xmlns:ns2="77e93743-d2a1-4014-89f1-1c88d242a525" xmlns:ns3="b77cf19b-1a31-412d-ac70-a484f1bc1b7e" targetNamespace="http://schemas.microsoft.com/office/2006/metadata/properties" ma:root="true" ma:fieldsID="6b6b73f089483445d0aaf3a044683163" ns2:_="" ns3:_="">
    <xsd:import namespace="77e93743-d2a1-4014-89f1-1c88d242a525"/>
    <xsd:import namespace="b77cf19b-1a31-412d-ac70-a484f1bc1b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93743-d2a1-4014-89f1-1c88d242a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cf19b-1a31-412d-ac70-a484f1bc1b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33A93D-0E1D-4E2C-8517-D8D1ABF7D97F}"/>
</file>

<file path=customXml/itemProps2.xml><?xml version="1.0" encoding="utf-8"?>
<ds:datastoreItem xmlns:ds="http://schemas.openxmlformats.org/officeDocument/2006/customXml" ds:itemID="{93554CBF-3B42-4989-9D42-FAB339D7DF16}"/>
</file>

<file path=customXml/itemProps3.xml><?xml version="1.0" encoding="utf-8"?>
<ds:datastoreItem xmlns:ds="http://schemas.openxmlformats.org/officeDocument/2006/customXml" ds:itemID="{EACB7053-F8FC-4A5F-9889-315ACA5DBCA6}"/>
</file>

<file path=customXml/itemProps4.xml><?xml version="1.0" encoding="utf-8"?>
<ds:datastoreItem xmlns:ds="http://schemas.openxmlformats.org/officeDocument/2006/customXml" ds:itemID="{CEB69F11-2430-40B4-9BDB-D530D1F0E2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2020-02-11T11:48:37Z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Kamila Kovačíková</vt:lpwstr>
  </property>
  <property fmtid="{D5CDD505-2E9C-101B-9397-08002B2CF9AE}" pid="3" name="Order">
    <vt:lpwstr>7773400.00000000</vt:lpwstr>
  </property>
  <property fmtid="{D5CDD505-2E9C-101B-9397-08002B2CF9AE}" pid="4" name="display_urn:schemas-microsoft-com:office:office#Author">
    <vt:lpwstr>Kamila Kovačíková</vt:lpwstr>
  </property>
  <property fmtid="{D5CDD505-2E9C-101B-9397-08002B2CF9AE}" pid="5" name="ContentTypeId">
    <vt:lpwstr>0x01010065CD028FFE729F4A8A9C16AA97C74829</vt:lpwstr>
  </property>
</Properties>
</file>