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 filterPrivacy="1" codeName="ThisWorkbook" defaultThemeVersion="124226"/>
  <xr:revisionPtr revIDLastSave="2" documentId="13_ncr:1_{AE729ADC-F87D-4187-8B16-DED5D40720C2}" xr6:coauthVersionLast="47" xr6:coauthVersionMax="47" xr10:uidLastSave="{383EC23C-9A9D-4D65-BB89-FB9E3434F1D0}"/>
  <bookViews>
    <workbookView xWindow="-110" yWindow="-110" windowWidth="19420" windowHeight="10420" xr2:uid="{00000000-000D-0000-FFFF-FFFF00000000}"/>
  </bookViews>
  <sheets>
    <sheet name="rozpočet projektu" sheetId="1" r:id="rId1"/>
    <sheet name="VZOR" sheetId="4" r:id="rId2"/>
  </sheets>
  <definedNames>
    <definedName name="_xlnm.Print_Titles" localSheetId="0">'rozpočet projektu'!$5:$5</definedName>
    <definedName name="_xlnm.Print_Titles" localSheetId="1">VZOR!$5:$5</definedName>
    <definedName name="_xlnm.Print_Area" localSheetId="0">'rozpočet projektu'!$B$1:$F$36</definedName>
    <definedName name="_xlnm.Print_Area" localSheetId="1">VZOR!$B$1:$F$36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21" i="4"/>
  <c r="C35" i="4"/>
  <c r="C34" i="4"/>
  <c r="C33" i="4"/>
  <c r="C32" i="4"/>
  <c r="C31" i="4"/>
  <c r="C30" i="4"/>
  <c r="C29" i="4"/>
  <c r="F28" i="4"/>
  <c r="D28" i="4"/>
  <c r="C27" i="4"/>
  <c r="C26" i="4"/>
  <c r="C25" i="4"/>
  <c r="C24" i="4"/>
  <c r="C23" i="4"/>
  <c r="C22" i="4"/>
  <c r="C20" i="4"/>
  <c r="C19" i="4"/>
  <c r="C18" i="4"/>
  <c r="F17" i="4"/>
  <c r="D17" i="4"/>
  <c r="C16" i="4"/>
  <c r="C15" i="4"/>
  <c r="C14" i="4"/>
  <c r="C13" i="4"/>
  <c r="C12" i="4"/>
  <c r="C11" i="4"/>
  <c r="C10" i="4"/>
  <c r="C9" i="4"/>
  <c r="C8" i="4"/>
  <c r="C7" i="4"/>
  <c r="F6" i="4"/>
  <c r="D6" i="4"/>
  <c r="C6" i="4"/>
  <c r="D28" i="1"/>
  <c r="F28" i="1"/>
  <c r="C29" i="1"/>
  <c r="C30" i="1"/>
  <c r="C31" i="1"/>
  <c r="C32" i="1"/>
  <c r="C33" i="1"/>
  <c r="C34" i="1"/>
  <c r="C35" i="1"/>
  <c r="C27" i="1"/>
  <c r="C19" i="1"/>
  <c r="C20" i="1"/>
  <c r="C21" i="1"/>
  <c r="C22" i="1"/>
  <c r="C23" i="1"/>
  <c r="C24" i="1"/>
  <c r="C25" i="1"/>
  <c r="C26" i="1"/>
  <c r="C18" i="1"/>
  <c r="C8" i="1"/>
  <c r="C9" i="1"/>
  <c r="C10" i="1"/>
  <c r="C11" i="1"/>
  <c r="C12" i="1"/>
  <c r="C13" i="1"/>
  <c r="C14" i="1"/>
  <c r="C15" i="1"/>
  <c r="C7" i="1"/>
  <c r="D17" i="1"/>
  <c r="D6" i="1"/>
  <c r="F6" i="1"/>
  <c r="F17" i="1"/>
  <c r="D36" i="4"/>
  <c r="F36" i="4"/>
  <c r="C28" i="4"/>
  <c r="C17" i="4"/>
  <c r="C36" i="4"/>
  <c r="D37" i="4"/>
  <c r="F37" i="4"/>
  <c r="C6" i="1" l="1"/>
  <c r="C17" i="1"/>
  <c r="D36" i="1"/>
  <c r="F37" i="1" s="1"/>
  <c r="F36" i="1"/>
  <c r="C28" i="1"/>
  <c r="C36" i="1" l="1"/>
  <c r="D37" i="1" s="1"/>
</calcChain>
</file>

<file path=xl/sharedStrings.xml><?xml version="1.0" encoding="utf-8"?>
<sst xmlns="http://schemas.openxmlformats.org/spreadsheetml/2006/main" count="57" uniqueCount="42">
  <si>
    <t>Příloha č. 1 - rozpočet projektu</t>
  </si>
  <si>
    <t xml:space="preserve">Jméno žadatele </t>
  </si>
  <si>
    <t>Název projektu:</t>
  </si>
  <si>
    <t>Položky rozpočtu</t>
  </si>
  <si>
    <t>Cena položky
[Kč]</t>
  </si>
  <si>
    <t>Spolufinanc
[Kč]</t>
  </si>
  <si>
    <t>Spolufinanc
[kdo] + [stav]</t>
  </si>
  <si>
    <t>Grant
[Kč]</t>
  </si>
  <si>
    <t>I. Materiálové náklady</t>
  </si>
  <si>
    <t xml:space="preserve">II. Nemateriálové náklady / nákup služeb </t>
  </si>
  <si>
    <t>III. Osobní náklady/ III. JINÉ NÁKLADY - viz vysvětlení v pravém sloupci</t>
  </si>
  <si>
    <t>CELKEM</t>
  </si>
  <si>
    <t>Podíl na celkových nákladech (v %):</t>
  </si>
  <si>
    <t xml:space="preserve">Komentáře k jednotlivým položkám (není povinné): </t>
  </si>
  <si>
    <t>jméno osoby zodpovědné za projekt:</t>
  </si>
  <si>
    <t>Sousedé sobě, z.s.</t>
  </si>
  <si>
    <t>název projektu:</t>
  </si>
  <si>
    <t>Sousedská klubovna</t>
  </si>
  <si>
    <t>barva na vymalování (30 kg)</t>
  </si>
  <si>
    <t>nářadí (štětce, kladivo, kleště, hřebíky)</t>
  </si>
  <si>
    <t>úprava podlahy</t>
  </si>
  <si>
    <t>MČ Praha 2 - potvrzeno</t>
  </si>
  <si>
    <t>technické zařízení (2 x bedničky á 2000 Kč)</t>
  </si>
  <si>
    <t>vlastní zdroje</t>
  </si>
  <si>
    <t>polštáře (10 á 100 Kč)+ deky  (10 á 100 Kč)</t>
  </si>
  <si>
    <t>stoly 5 ks (1 ks 2000 Kč)</t>
  </si>
  <si>
    <t>židle 4x5 = 20 ks (1 ks 500 Kč)</t>
  </si>
  <si>
    <t>občerstvení na bridády a akce</t>
  </si>
  <si>
    <t>plakáty 60 ks A3 (papír+tisk)</t>
  </si>
  <si>
    <t>deskové hry</t>
  </si>
  <si>
    <t>pomocné řemeslné práce</t>
  </si>
  <si>
    <t>3x inzerce akcí v novinách (á 1000 Kč)</t>
  </si>
  <si>
    <t>propagace na facebooku</t>
  </si>
  <si>
    <t>web: design + pronájem domény na rok</t>
  </si>
  <si>
    <t>design plakátů a letáků</t>
  </si>
  <si>
    <t>pronájem prostoru klubovny 2000 Kč/měsíc</t>
  </si>
  <si>
    <t>energie 1000 Kč /měsíc</t>
  </si>
  <si>
    <t>dobrovolnická práce 200 hod á 100 Kč</t>
  </si>
  <si>
    <t>vlastními silami</t>
  </si>
  <si>
    <t>III. Osobní náklady</t>
  </si>
  <si>
    <t>koordinátor projektu (DPP, 200 hodin á 100 Kč)</t>
  </si>
  <si>
    <t>účetnictví projektu (DPP, 20 hodin á 100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</si>
</sst>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b/>
      <sz val="16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0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9" fontId="13" fillId="3" borderId="3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5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4" fillId="5" borderId="9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18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9526</xdr:colOff>
      <xdr:row>3</xdr:row>
      <xdr:rowOff>76201</xdr:rowOff>
    </xdr:from>
    <xdr:ext cx="5029200" cy="9530976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9CCB0179-517D-414B-8809-07D7E789CA10}"/>
            </a:ext>
          </a:extLst>
        </xdr:cNvPr>
        <xdr:cNvSpPr txBox="1"/>
      </xdr:nvSpPr>
      <xdr:spPr>
        <a:xfrm>
          <a:off x="7158879" y="897966"/>
          <a:ext cx="5029200" cy="953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cs-CZ" sz="11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NÁVOD</a:t>
          </a:r>
        </a:p>
        <a:p>
          <a:pPr algn="ctr"/>
          <a:r>
            <a:rPr lang="cs-CZ" sz="9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PŘEČTĚTE</a:t>
          </a:r>
          <a:r>
            <a:rPr lang="cs-CZ" sz="9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PŘED VYPLNĚNÍM</a:t>
          </a:r>
          <a:endParaRPr lang="cs-CZ" sz="900" b="1" i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pouze bílá pole.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Růžové buňky obsahují vzorce a vyplněním by došlo k jejich vymazání.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 dalším listu najdete 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vzorový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rozpočet.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="0" u="sng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sloupce:</a:t>
          </a:r>
          <a:endParaRPr lang="cs-CZ" sz="1000" b="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Položky rozpočtu: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 názvy všech nákladů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 možná nejvíce konkrétně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Cena položky: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nevyplňujte,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automaticky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sčítá sloupce spolufinancování a grant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částku, kterou obdržíte na stejný projekt z jiných zdrojů (vlastní vklad,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 jiného grantu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apod.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 kdo? + stav?: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jméno osoby nebo název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organizace, od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kterých máte získat další finance, a v jaké fázi momentálně jste (např. potvrzeno x předjednáno x zažádáno x budeme žádat)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Grant: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výši finančních prostředků, které pro danou položku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žádáte od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nás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Rozepište náklady do správných oddílů:</a:t>
          </a: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patří sem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např. výtvarný materiál, kancelářské potřeby, mobiliář,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technické vybavení, občerstvení, tisk materiálů, atp. Uveďte přesnou specifikaci a počet kusů (např.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sazenice ovocných stromů 10 ks nebo tisk barevných pozvánek 250 ks)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Nemateriálové náklady / nákup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služeb: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služby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externích odborníků a odbornic i jejich cestovné (konzultace, propagace, právní služby ad.),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nájem, cestovné vlakem/autobusem,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poštovné, inzerce apod.</a:t>
          </a:r>
          <a:b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Osobní náklady (pokud je žadatelem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nezisková organizace, např. spolek)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mzdy a odměny pracovníků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 pracovnic i jejich cestovné</a:t>
          </a:r>
          <a:b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se jedná o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DPP nebo DPČ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rozsah úvazku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kolika lidí se to týká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(např. koordinace projektu, 2 osoby, 100 hodin, DPP)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tohoto oddílu nepatří služby, které budete fakturovat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–⁠ ty uveďte mezi nemateriálové náklady. 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Jiné náklady (pokud je žadatelem neformální skupina):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se jednat o náklady spojené s koordinací projektu. Tyto náklady nepodléhají vyúčtování. </a:t>
          </a:r>
        </a:p>
        <a:p>
          <a:pPr eaLnBrk="1" fontAlgn="auto" latinLnBrk="0" hangingPunct="1"/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a jiné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náklady mohou činit maximálně 10 % žádané částky.</a:t>
          </a:r>
        </a:p>
        <a:p>
          <a:pPr eaLnBrk="1" fontAlgn="auto" latinLnBrk="0" hangingPunct="1"/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-----------------------------------------------------------------------------------</a:t>
          </a:r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Spolufinancování není povinné. Je možné žádat až o 100 % celkových nákladů. Nicméně je vhodné zajistit podporu projektu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také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místních zdrojů (např. místní firmy, obec, podporovatelé a podporovatelky apod.). 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spolufinancování můžete vyčíslit i dobrovolnickou práci (např. koordinace projektu ve volném čase, dobrovolnické brigády v rámci projektu, služba odborníka či odbornice zdarma). Tuto práci vyčíslete cenou v místě obvyklou za podobný typ práce. 	</a:t>
          </a: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POZOR!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Neproplácíme</a:t>
          </a:r>
          <a:r>
            <a:rPr lang="cs-CZ" sz="1000" b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alkohol a účtenky za benzin z čerpací stanice.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N53"/>
  <sheetViews>
    <sheetView showGridLines="0" tabSelected="1" zoomScale="85" zoomScaleNormal="100" workbookViewId="0">
      <selection activeCell="F17" sqref="F17"/>
    </sheetView>
  </sheetViews>
  <sheetFormatPr defaultColWidth="9.140625" defaultRowHeight="12.6"/>
  <cols>
    <col min="1" max="1" width="1.28515625" style="3" customWidth="1"/>
    <col min="2" max="2" width="39" style="3" customWidth="1"/>
    <col min="3" max="4" width="15.42578125" style="3" customWidth="1"/>
    <col min="5" max="5" width="15.42578125" style="28" customWidth="1"/>
    <col min="6" max="6" width="15.42578125" style="3" customWidth="1"/>
    <col min="7" max="13" width="9.140625" style="3"/>
    <col min="14" max="14" width="12.140625" style="3" customWidth="1"/>
    <col min="15" max="16384" width="9.140625" style="3"/>
  </cols>
  <sheetData>
    <row r="1" spans="2:12" ht="30.75" customHeight="1">
      <c r="B1" s="48" t="s">
        <v>0</v>
      </c>
      <c r="C1" s="48"/>
      <c r="D1" s="48"/>
      <c r="E1" s="48"/>
      <c r="F1" s="48"/>
    </row>
    <row r="2" spans="2:12" ht="17.25" customHeight="1">
      <c r="B2" s="43" t="s">
        <v>1</v>
      </c>
      <c r="C2" s="50"/>
      <c r="D2" s="50"/>
      <c r="E2" s="50"/>
      <c r="F2" s="50"/>
    </row>
    <row r="3" spans="2:12" ht="17.25" customHeight="1">
      <c r="B3" s="43" t="s">
        <v>2</v>
      </c>
      <c r="C3" s="50"/>
      <c r="D3" s="50"/>
      <c r="E3" s="50"/>
      <c r="F3" s="50"/>
    </row>
    <row r="4" spans="2:12" s="13" customFormat="1" ht="6.75" customHeight="1" thickBot="1">
      <c r="B4" s="49"/>
      <c r="C4" s="49"/>
      <c r="D4" s="49"/>
      <c r="E4" s="49"/>
      <c r="F4" s="49"/>
      <c r="G4" s="14"/>
      <c r="H4" s="14"/>
      <c r="I4" s="14"/>
      <c r="J4" s="14"/>
      <c r="K4" s="14"/>
      <c r="L4" s="14"/>
    </row>
    <row r="5" spans="2:12" s="1" customFormat="1" ht="27.75" customHeight="1" thickBot="1">
      <c r="B5" s="18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34"/>
    </row>
    <row r="6" spans="2:12" s="1" customFormat="1" ht="14.25" customHeight="1" thickBot="1">
      <c r="B6" s="20" t="s">
        <v>8</v>
      </c>
      <c r="C6" s="21">
        <f>SUM(C7:C16)</f>
        <v>0</v>
      </c>
      <c r="D6" s="21">
        <f>SUM(D7:D16)</f>
        <v>0</v>
      </c>
      <c r="E6" s="39"/>
      <c r="F6" s="21">
        <f>SUM(F7:F16)</f>
        <v>0</v>
      </c>
      <c r="G6" s="34"/>
    </row>
    <row r="7" spans="2:12" s="1" customFormat="1" ht="20.100000000000001" customHeight="1">
      <c r="B7" s="35"/>
      <c r="C7" s="26">
        <f>D7+F7</f>
        <v>0</v>
      </c>
      <c r="D7" s="15"/>
      <c r="E7" s="38"/>
      <c r="F7" s="11"/>
      <c r="G7" s="34"/>
    </row>
    <row r="8" spans="2:12" s="1" customFormat="1" ht="20.100000000000001" customHeight="1">
      <c r="B8" s="36"/>
      <c r="C8" s="26">
        <f t="shared" ref="C8:C15" si="0">D8+F8</f>
        <v>0</v>
      </c>
      <c r="D8" s="15"/>
      <c r="E8" s="38"/>
      <c r="F8" s="11"/>
      <c r="G8" s="34"/>
    </row>
    <row r="9" spans="2:12" s="1" customFormat="1" ht="20.100000000000001" customHeight="1">
      <c r="B9" s="36"/>
      <c r="C9" s="26">
        <f t="shared" si="0"/>
        <v>0</v>
      </c>
      <c r="D9" s="15"/>
      <c r="E9" s="38"/>
      <c r="F9" s="11"/>
      <c r="G9" s="34"/>
    </row>
    <row r="10" spans="2:12" s="1" customFormat="1" ht="20.100000000000001" customHeight="1">
      <c r="B10" s="36"/>
      <c r="C10" s="26">
        <f t="shared" si="0"/>
        <v>0</v>
      </c>
      <c r="D10" s="15"/>
      <c r="E10" s="38"/>
      <c r="F10" s="11"/>
      <c r="G10" s="34"/>
    </row>
    <row r="11" spans="2:12" s="1" customFormat="1" ht="20.100000000000001" customHeight="1">
      <c r="B11" s="36"/>
      <c r="C11" s="26">
        <f t="shared" si="0"/>
        <v>0</v>
      </c>
      <c r="D11" s="15"/>
      <c r="E11" s="38"/>
      <c r="F11" s="11"/>
      <c r="G11" s="34"/>
    </row>
    <row r="12" spans="2:12" s="1" customFormat="1" ht="20.100000000000001" customHeight="1">
      <c r="B12" s="36"/>
      <c r="C12" s="26">
        <f t="shared" si="0"/>
        <v>0</v>
      </c>
      <c r="D12" s="15"/>
      <c r="E12" s="38"/>
      <c r="F12" s="11"/>
      <c r="G12" s="34"/>
    </row>
    <row r="13" spans="2:12" s="1" customFormat="1" ht="20.100000000000001" customHeight="1">
      <c r="B13" s="36"/>
      <c r="C13" s="26">
        <f t="shared" si="0"/>
        <v>0</v>
      </c>
      <c r="D13" s="15"/>
      <c r="E13" s="38"/>
      <c r="F13" s="11"/>
      <c r="G13" s="34"/>
    </row>
    <row r="14" spans="2:12" s="1" customFormat="1" ht="20.100000000000001" customHeight="1">
      <c r="B14" s="36"/>
      <c r="C14" s="26">
        <f t="shared" si="0"/>
        <v>0</v>
      </c>
      <c r="D14" s="15"/>
      <c r="E14" s="38"/>
      <c r="F14" s="11"/>
      <c r="G14" s="34"/>
    </row>
    <row r="15" spans="2:12" s="1" customFormat="1" ht="20.100000000000001" customHeight="1">
      <c r="B15" s="36"/>
      <c r="C15" s="26">
        <f t="shared" si="0"/>
        <v>0</v>
      </c>
      <c r="D15" s="15"/>
      <c r="E15" s="38"/>
      <c r="F15" s="11"/>
      <c r="G15" s="34"/>
    </row>
    <row r="16" spans="2:12" s="1" customFormat="1" ht="20.100000000000001" customHeight="1" thickBot="1">
      <c r="B16" s="37"/>
      <c r="C16" s="26">
        <f>D16+F16</f>
        <v>0</v>
      </c>
      <c r="D16" s="16"/>
      <c r="E16" s="38"/>
      <c r="F16" s="12"/>
      <c r="G16" s="34"/>
    </row>
    <row r="17" spans="2:14" s="1" customFormat="1" ht="14.25" customHeight="1">
      <c r="B17" s="45" t="s">
        <v>9</v>
      </c>
      <c r="C17" s="21">
        <f>SUM(C18:C27)</f>
        <v>0</v>
      </c>
      <c r="D17" s="21">
        <f>SUM(D18:D27)</f>
        <v>0</v>
      </c>
      <c r="E17" s="39"/>
      <c r="F17" s="21">
        <f>SUM(F18:F27)</f>
        <v>0</v>
      </c>
      <c r="G17" s="34"/>
    </row>
    <row r="18" spans="2:14" s="1" customFormat="1" ht="20.100000000000001" customHeight="1">
      <c r="B18" s="35"/>
      <c r="C18" s="26">
        <f>D18+F18</f>
        <v>0</v>
      </c>
      <c r="D18" s="15"/>
      <c r="E18" s="38"/>
      <c r="F18" s="11"/>
      <c r="G18" s="34"/>
    </row>
    <row r="19" spans="2:14" s="1" customFormat="1" ht="20.100000000000001" customHeight="1">
      <c r="B19" s="36"/>
      <c r="C19" s="26">
        <f t="shared" ref="C19:C26" si="1">D19+F19</f>
        <v>0</v>
      </c>
      <c r="D19" s="15"/>
      <c r="E19" s="38"/>
      <c r="F19" s="11"/>
      <c r="G19" s="34"/>
    </row>
    <row r="20" spans="2:14" s="1" customFormat="1" ht="20.100000000000001" customHeight="1">
      <c r="B20" s="36"/>
      <c r="C20" s="26">
        <f t="shared" si="1"/>
        <v>0</v>
      </c>
      <c r="D20" s="15"/>
      <c r="E20" s="38"/>
      <c r="F20" s="11"/>
      <c r="G20" s="34"/>
    </row>
    <row r="21" spans="2:14" s="1" customFormat="1" ht="20.100000000000001" customHeight="1">
      <c r="B21" s="36"/>
      <c r="C21" s="26">
        <f t="shared" si="1"/>
        <v>0</v>
      </c>
      <c r="D21" s="15"/>
      <c r="E21" s="38"/>
      <c r="F21" s="11"/>
      <c r="G21" s="34"/>
    </row>
    <row r="22" spans="2:14" s="1" customFormat="1" ht="20.100000000000001" customHeight="1">
      <c r="B22" s="36"/>
      <c r="C22" s="26">
        <f t="shared" si="1"/>
        <v>0</v>
      </c>
      <c r="D22" s="15"/>
      <c r="E22" s="38"/>
      <c r="F22" s="11"/>
      <c r="G22" s="34"/>
    </row>
    <row r="23" spans="2:14" s="1" customFormat="1" ht="20.100000000000001" customHeight="1">
      <c r="B23" s="36"/>
      <c r="C23" s="26">
        <f t="shared" si="1"/>
        <v>0</v>
      </c>
      <c r="D23" s="15"/>
      <c r="E23" s="38"/>
      <c r="F23" s="11"/>
      <c r="G23" s="34"/>
    </row>
    <row r="24" spans="2:14" s="1" customFormat="1" ht="20.100000000000001" customHeight="1">
      <c r="B24" s="36"/>
      <c r="C24" s="26">
        <f t="shared" si="1"/>
        <v>0</v>
      </c>
      <c r="D24" s="15"/>
      <c r="E24" s="38"/>
      <c r="F24" s="11"/>
      <c r="G24" s="34"/>
    </row>
    <row r="25" spans="2:14" s="1" customFormat="1" ht="20.100000000000001" customHeight="1">
      <c r="B25" s="37"/>
      <c r="C25" s="26">
        <f t="shared" si="1"/>
        <v>0</v>
      </c>
      <c r="D25" s="15"/>
      <c r="E25" s="38"/>
      <c r="F25" s="11"/>
      <c r="G25" s="34"/>
      <c r="H25" s="47"/>
      <c r="I25" s="47"/>
      <c r="J25" s="47"/>
      <c r="K25" s="47"/>
      <c r="L25" s="47"/>
      <c r="M25" s="47"/>
      <c r="N25" s="47"/>
    </row>
    <row r="26" spans="2:14" s="1" customFormat="1" ht="20.100000000000001" customHeight="1">
      <c r="B26" s="37"/>
      <c r="C26" s="26">
        <f t="shared" si="1"/>
        <v>0</v>
      </c>
      <c r="D26" s="15"/>
      <c r="E26" s="38"/>
      <c r="F26" s="11"/>
      <c r="G26" s="34"/>
      <c r="H26" s="47"/>
      <c r="I26" s="47"/>
      <c r="J26" s="47"/>
      <c r="K26" s="47"/>
      <c r="L26" s="47"/>
      <c r="M26" s="47"/>
      <c r="N26" s="47"/>
    </row>
    <row r="27" spans="2:14" s="1" customFormat="1" ht="20.100000000000001" customHeight="1" thickBot="1">
      <c r="B27" s="37"/>
      <c r="C27" s="27">
        <f>D27+F27</f>
        <v>0</v>
      </c>
      <c r="D27" s="16"/>
      <c r="E27" s="38"/>
      <c r="F27" s="12"/>
      <c r="G27" s="34"/>
      <c r="H27" s="47"/>
      <c r="I27" s="47"/>
      <c r="J27" s="47"/>
      <c r="K27" s="47"/>
      <c r="L27" s="47"/>
      <c r="M27" s="47"/>
      <c r="N27" s="47"/>
    </row>
    <row r="28" spans="2:14" s="1" customFormat="1" ht="44.1" customHeight="1" thickBot="1">
      <c r="B28" s="20" t="s">
        <v>10</v>
      </c>
      <c r="C28" s="21">
        <f>SUM(C29:C35)</f>
        <v>0</v>
      </c>
      <c r="D28" s="21">
        <f>SUM(D29:D35)</f>
        <v>0</v>
      </c>
      <c r="E28" s="39"/>
      <c r="F28" s="21">
        <f>SUM(F29:F35)</f>
        <v>0</v>
      </c>
      <c r="G28" s="34"/>
      <c r="H28" s="47"/>
      <c r="I28" s="47"/>
      <c r="J28" s="47"/>
      <c r="K28" s="47"/>
      <c r="L28" s="47"/>
      <c r="M28" s="47"/>
      <c r="N28" s="47"/>
    </row>
    <row r="29" spans="2:14" s="1" customFormat="1" ht="20.100000000000001" customHeight="1">
      <c r="B29" s="35"/>
      <c r="C29" s="26">
        <f t="shared" ref="C29:C35" si="2">D29+F29</f>
        <v>0</v>
      </c>
      <c r="D29" s="15"/>
      <c r="E29" s="40"/>
      <c r="F29" s="11"/>
      <c r="G29" s="34"/>
      <c r="H29" s="47"/>
      <c r="I29" s="47"/>
      <c r="J29" s="47"/>
      <c r="K29" s="47"/>
      <c r="L29" s="47"/>
      <c r="M29" s="47"/>
      <c r="N29" s="47"/>
    </row>
    <row r="30" spans="2:14" s="1" customFormat="1" ht="20.100000000000001" customHeight="1">
      <c r="B30" s="36"/>
      <c r="C30" s="26">
        <f t="shared" si="2"/>
        <v>0</v>
      </c>
      <c r="D30" s="15"/>
      <c r="E30" s="41"/>
      <c r="F30" s="11"/>
      <c r="G30" s="34"/>
      <c r="H30" s="47"/>
      <c r="I30" s="47"/>
      <c r="J30" s="47"/>
      <c r="K30" s="47"/>
      <c r="L30" s="47"/>
      <c r="M30" s="47"/>
      <c r="N30" s="47"/>
    </row>
    <row r="31" spans="2:14" s="1" customFormat="1" ht="20.100000000000001" customHeight="1">
      <c r="B31" s="36"/>
      <c r="C31" s="26">
        <f t="shared" si="2"/>
        <v>0</v>
      </c>
      <c r="D31" s="15"/>
      <c r="E31" s="41"/>
      <c r="F31" s="11"/>
      <c r="G31" s="34"/>
      <c r="H31" s="47"/>
      <c r="I31" s="47"/>
      <c r="J31" s="47"/>
      <c r="K31" s="47"/>
      <c r="L31" s="47"/>
      <c r="M31" s="47"/>
      <c r="N31" s="47"/>
    </row>
    <row r="32" spans="2:14" s="1" customFormat="1" ht="20.100000000000001" customHeight="1">
      <c r="B32" s="36"/>
      <c r="C32" s="26">
        <f t="shared" si="2"/>
        <v>0</v>
      </c>
      <c r="D32" s="15"/>
      <c r="E32" s="41"/>
      <c r="F32" s="11"/>
      <c r="G32" s="34"/>
      <c r="H32" s="47"/>
      <c r="I32" s="47"/>
      <c r="J32" s="47"/>
      <c r="K32" s="47"/>
      <c r="L32" s="47"/>
      <c r="M32" s="47"/>
      <c r="N32" s="47"/>
    </row>
    <row r="33" spans="2:14" s="1" customFormat="1" ht="20.100000000000001" customHeight="1">
      <c r="B33" s="36"/>
      <c r="C33" s="26">
        <f t="shared" si="2"/>
        <v>0</v>
      </c>
      <c r="D33" s="15"/>
      <c r="E33" s="41"/>
      <c r="F33" s="11"/>
      <c r="G33" s="34"/>
      <c r="H33" s="47"/>
      <c r="I33" s="47"/>
      <c r="J33" s="47"/>
      <c r="K33" s="47"/>
      <c r="L33" s="47"/>
      <c r="M33" s="47"/>
      <c r="N33" s="47"/>
    </row>
    <row r="34" spans="2:14" s="1" customFormat="1" ht="20.100000000000001" customHeight="1">
      <c r="B34" s="36"/>
      <c r="C34" s="26">
        <f t="shared" si="2"/>
        <v>0</v>
      </c>
      <c r="D34" s="15"/>
      <c r="E34" s="41"/>
      <c r="F34" s="11"/>
      <c r="G34" s="34"/>
      <c r="H34" s="47"/>
      <c r="I34" s="47"/>
      <c r="J34" s="47"/>
      <c r="K34" s="47"/>
      <c r="L34" s="47"/>
      <c r="M34" s="47"/>
      <c r="N34" s="47"/>
    </row>
    <row r="35" spans="2:14" s="1" customFormat="1" ht="20.100000000000001" customHeight="1" thickBot="1">
      <c r="B35" s="36"/>
      <c r="C35" s="26">
        <f t="shared" si="2"/>
        <v>0</v>
      </c>
      <c r="D35" s="15"/>
      <c r="E35" s="42"/>
      <c r="F35" s="11"/>
      <c r="G35" s="34"/>
      <c r="H35" s="47"/>
      <c r="I35" s="47"/>
      <c r="J35" s="47"/>
      <c r="K35" s="47"/>
      <c r="L35" s="47"/>
      <c r="M35" s="47"/>
      <c r="N35" s="47"/>
    </row>
    <row r="36" spans="2:14" s="1" customFormat="1" ht="26.25" customHeight="1" thickBot="1">
      <c r="B36" s="22" t="s">
        <v>11</v>
      </c>
      <c r="C36" s="23">
        <f>C6+C17+C28</f>
        <v>0</v>
      </c>
      <c r="D36" s="23">
        <f>D6+D17+D28</f>
        <v>0</v>
      </c>
      <c r="F36" s="23">
        <f>F6+F17+F28</f>
        <v>0</v>
      </c>
      <c r="G36" s="34"/>
      <c r="H36" s="47"/>
      <c r="I36" s="47"/>
      <c r="J36" s="47"/>
      <c r="K36" s="47"/>
      <c r="L36" s="47"/>
      <c r="M36" s="47"/>
      <c r="N36" s="47"/>
    </row>
    <row r="37" spans="2:14" s="13" customFormat="1" ht="14.25" customHeight="1" thickBot="1">
      <c r="B37" s="24" t="s">
        <v>12</v>
      </c>
      <c r="C37" s="25">
        <v>1</v>
      </c>
      <c r="D37" s="25" t="str">
        <f>IF(C36=0,"",D36/C36)</f>
        <v/>
      </c>
      <c r="E37" s="1"/>
      <c r="F37" s="25" t="str">
        <f>IF(D36=0,"",F36/C36)</f>
        <v/>
      </c>
      <c r="H37" s="17"/>
    </row>
    <row r="38" spans="2:14" s="1" customFormat="1" ht="19.5" customHeight="1" thickBot="1">
      <c r="B38" s="46"/>
      <c r="C38" s="46"/>
      <c r="D38" s="46"/>
      <c r="E38" s="46"/>
      <c r="F38" s="46"/>
      <c r="G38" s="46"/>
      <c r="H38" s="46"/>
    </row>
    <row r="39" spans="2:14" s="1" customFormat="1" ht="40.5" customHeight="1" thickBot="1">
      <c r="B39" s="22" t="s">
        <v>13</v>
      </c>
      <c r="C39" s="51"/>
      <c r="D39" s="52"/>
      <c r="E39" s="52"/>
      <c r="F39" s="53"/>
    </row>
    <row r="40" spans="2:14" ht="19.5" customHeight="1">
      <c r="B40" s="46"/>
      <c r="C40" s="46"/>
      <c r="D40" s="46"/>
      <c r="E40" s="46"/>
      <c r="F40" s="46"/>
      <c r="G40" s="46"/>
      <c r="H40" s="46"/>
    </row>
    <row r="41" spans="2:14">
      <c r="B41" s="2"/>
      <c r="C41" s="2"/>
      <c r="D41" s="2"/>
      <c r="E41" s="29"/>
    </row>
    <row r="42" spans="2:14">
      <c r="B42" s="4"/>
      <c r="C42" s="4"/>
      <c r="D42" s="4"/>
      <c r="E42" s="29"/>
      <c r="F42" s="5"/>
    </row>
    <row r="43" spans="2:14">
      <c r="B43" s="6"/>
      <c r="C43" s="6"/>
      <c r="D43" s="6"/>
      <c r="E43" s="29"/>
    </row>
    <row r="44" spans="2:14" ht="12.95">
      <c r="B44" s="6"/>
      <c r="C44" s="6"/>
      <c r="D44" s="6"/>
      <c r="E44" s="30"/>
      <c r="F44" s="7"/>
    </row>
    <row r="45" spans="2:14" ht="12.95">
      <c r="B45" s="6"/>
      <c r="C45" s="6"/>
      <c r="D45" s="6"/>
      <c r="E45" s="30"/>
      <c r="F45" s="7"/>
    </row>
    <row r="46" spans="2:14">
      <c r="B46" s="6"/>
      <c r="C46" s="6"/>
      <c r="D46" s="6"/>
      <c r="E46" s="31"/>
      <c r="F46" s="7"/>
    </row>
    <row r="47" spans="2:14" ht="12.95">
      <c r="B47" s="8"/>
      <c r="C47" s="8"/>
      <c r="D47" s="8"/>
      <c r="E47" s="32"/>
    </row>
    <row r="48" spans="2:14" ht="12.95">
      <c r="B48" s="8"/>
      <c r="C48" s="8"/>
      <c r="D48" s="8"/>
      <c r="E48" s="33"/>
    </row>
    <row r="49" spans="2:5">
      <c r="B49" s="9"/>
      <c r="C49" s="9"/>
      <c r="D49" s="9"/>
      <c r="E49" s="32"/>
    </row>
    <row r="50" spans="2:5">
      <c r="B50" s="2"/>
      <c r="C50" s="2"/>
      <c r="D50" s="2"/>
      <c r="E50" s="32"/>
    </row>
    <row r="51" spans="2:5" ht="12.95">
      <c r="B51" s="10"/>
      <c r="C51" s="10"/>
      <c r="D51" s="10"/>
    </row>
    <row r="52" spans="2:5">
      <c r="B52" s="2"/>
      <c r="C52" s="2"/>
      <c r="D52" s="2"/>
    </row>
    <row r="53" spans="2:5">
      <c r="B53" s="2"/>
      <c r="C53" s="2"/>
      <c r="D53" s="2"/>
    </row>
  </sheetData>
  <sheetProtection formatCells="0" formatColumns="0" formatRows="0" insertRows="0" insertHyperlinks="0" deleteRows="0"/>
  <mergeCells count="8">
    <mergeCell ref="B38:H38"/>
    <mergeCell ref="B40:H40"/>
    <mergeCell ref="H25:N36"/>
    <mergeCell ref="B1:F1"/>
    <mergeCell ref="B4:F4"/>
    <mergeCell ref="C2:F2"/>
    <mergeCell ref="C3:F3"/>
    <mergeCell ref="C39:F39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  <ignoredErrors>
    <ignoredError sqref="C7:C15 C18:C3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N53"/>
  <sheetViews>
    <sheetView showGridLines="0" zoomScaleNormal="100" workbookViewId="0">
      <selection activeCell="C2" sqref="C2:F2"/>
    </sheetView>
  </sheetViews>
  <sheetFormatPr defaultColWidth="9.140625" defaultRowHeight="12.6"/>
  <cols>
    <col min="1" max="1" width="1.28515625" style="3" customWidth="1"/>
    <col min="2" max="2" width="42.7109375" style="3" customWidth="1"/>
    <col min="3" max="4" width="15.42578125" style="3" customWidth="1"/>
    <col min="5" max="5" width="15.42578125" style="28" customWidth="1"/>
    <col min="6" max="6" width="15.42578125" style="3" customWidth="1"/>
    <col min="7" max="13" width="9.140625" style="3"/>
    <col min="14" max="14" width="12.140625" style="3" customWidth="1"/>
    <col min="15" max="16384" width="9.140625" style="3"/>
  </cols>
  <sheetData>
    <row r="1" spans="2:12" ht="30.75" customHeight="1">
      <c r="B1" s="48" t="s">
        <v>0</v>
      </c>
      <c r="C1" s="48"/>
      <c r="D1" s="48"/>
      <c r="E1" s="48"/>
      <c r="F1" s="48"/>
    </row>
    <row r="2" spans="2:12" ht="17.25" customHeight="1">
      <c r="B2" s="43" t="s">
        <v>14</v>
      </c>
      <c r="C2" s="50" t="s">
        <v>15</v>
      </c>
      <c r="D2" s="50"/>
      <c r="E2" s="50"/>
      <c r="F2" s="50"/>
    </row>
    <row r="3" spans="2:12" ht="17.25" customHeight="1">
      <c r="B3" s="43" t="s">
        <v>16</v>
      </c>
      <c r="C3" s="50" t="s">
        <v>17</v>
      </c>
      <c r="D3" s="50"/>
      <c r="E3" s="50"/>
      <c r="F3" s="50"/>
    </row>
    <row r="4" spans="2:12" s="13" customFormat="1" ht="6.75" customHeight="1" thickBot="1">
      <c r="B4" s="49"/>
      <c r="C4" s="49"/>
      <c r="D4" s="49"/>
      <c r="E4" s="49"/>
      <c r="F4" s="49"/>
      <c r="G4" s="14"/>
      <c r="H4" s="14"/>
      <c r="I4" s="14"/>
      <c r="J4" s="14"/>
      <c r="K4" s="14"/>
      <c r="L4" s="14"/>
    </row>
    <row r="5" spans="2:12" s="1" customFormat="1" ht="27.75" customHeight="1" thickBot="1">
      <c r="B5" s="18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34"/>
    </row>
    <row r="6" spans="2:12" s="1" customFormat="1" ht="14.25" customHeight="1" thickBot="1">
      <c r="B6" s="20" t="s">
        <v>8</v>
      </c>
      <c r="C6" s="21">
        <f>SUM(C7:C16)</f>
        <v>87800</v>
      </c>
      <c r="D6" s="21">
        <f>SUM(D7:D16)</f>
        <v>54000</v>
      </c>
      <c r="E6" s="39"/>
      <c r="F6" s="21">
        <f>SUM(F7:F16)</f>
        <v>33800</v>
      </c>
      <c r="G6" s="34"/>
    </row>
    <row r="7" spans="2:12" s="1" customFormat="1" ht="20.100000000000001" customHeight="1">
      <c r="B7" s="35" t="s">
        <v>18</v>
      </c>
      <c r="C7" s="26">
        <f>D7+F7</f>
        <v>800</v>
      </c>
      <c r="D7" s="11">
        <v>0</v>
      </c>
      <c r="E7" s="38"/>
      <c r="F7" s="11">
        <v>800</v>
      </c>
      <c r="G7" s="34"/>
    </row>
    <row r="8" spans="2:12" s="1" customFormat="1" ht="20.100000000000001" customHeight="1">
      <c r="B8" s="36" t="s">
        <v>19</v>
      </c>
      <c r="C8" s="26">
        <f t="shared" ref="C8:C15" si="0">D8+F8</f>
        <v>1000</v>
      </c>
      <c r="D8" s="11">
        <v>0</v>
      </c>
      <c r="E8" s="38"/>
      <c r="F8" s="11">
        <v>1000</v>
      </c>
      <c r="G8" s="34"/>
    </row>
    <row r="9" spans="2:12" s="1" customFormat="1" ht="20.100000000000001" customHeight="1">
      <c r="B9" s="36" t="s">
        <v>20</v>
      </c>
      <c r="C9" s="26">
        <f t="shared" si="0"/>
        <v>50000</v>
      </c>
      <c r="D9" s="11">
        <v>50000</v>
      </c>
      <c r="E9" s="38" t="s">
        <v>21</v>
      </c>
      <c r="F9" s="11">
        <v>0</v>
      </c>
      <c r="G9" s="34"/>
    </row>
    <row r="10" spans="2:12" s="1" customFormat="1" ht="20.100000000000001" customHeight="1">
      <c r="B10" s="36" t="s">
        <v>22</v>
      </c>
      <c r="C10" s="26">
        <f t="shared" si="0"/>
        <v>4000</v>
      </c>
      <c r="D10" s="11">
        <v>2000</v>
      </c>
      <c r="E10" s="38" t="s">
        <v>23</v>
      </c>
      <c r="F10" s="11">
        <v>2000</v>
      </c>
      <c r="G10" s="34"/>
    </row>
    <row r="11" spans="2:12" s="1" customFormat="1" ht="20.100000000000001" customHeight="1">
      <c r="B11" s="36" t="s">
        <v>24</v>
      </c>
      <c r="C11" s="26">
        <f t="shared" si="0"/>
        <v>2000</v>
      </c>
      <c r="D11" s="11">
        <v>0</v>
      </c>
      <c r="E11" s="38"/>
      <c r="F11" s="11">
        <v>2000</v>
      </c>
      <c r="G11" s="34"/>
    </row>
    <row r="12" spans="2:12" s="1" customFormat="1" ht="20.100000000000001" customHeight="1">
      <c r="B12" s="36" t="s">
        <v>25</v>
      </c>
      <c r="C12" s="26">
        <f t="shared" si="0"/>
        <v>10000</v>
      </c>
      <c r="D12" s="11">
        <v>0</v>
      </c>
      <c r="E12" s="38"/>
      <c r="F12" s="11">
        <v>10000</v>
      </c>
      <c r="G12" s="34"/>
    </row>
    <row r="13" spans="2:12" s="1" customFormat="1" ht="20.100000000000001" customHeight="1">
      <c r="B13" s="36" t="s">
        <v>26</v>
      </c>
      <c r="C13" s="26">
        <f t="shared" si="0"/>
        <v>10000</v>
      </c>
      <c r="D13" s="11">
        <v>0</v>
      </c>
      <c r="E13" s="38"/>
      <c r="F13" s="11">
        <v>10000</v>
      </c>
      <c r="G13" s="34"/>
    </row>
    <row r="14" spans="2:12" s="1" customFormat="1" ht="20.100000000000001" customHeight="1">
      <c r="B14" s="36" t="s">
        <v>27</v>
      </c>
      <c r="C14" s="26">
        <f t="shared" si="0"/>
        <v>5000</v>
      </c>
      <c r="D14" s="11">
        <v>0</v>
      </c>
      <c r="E14" s="38"/>
      <c r="F14" s="11">
        <v>5000</v>
      </c>
      <c r="G14" s="34"/>
    </row>
    <row r="15" spans="2:12" s="1" customFormat="1" ht="20.100000000000001" customHeight="1">
      <c r="B15" s="36" t="s">
        <v>28</v>
      </c>
      <c r="C15" s="26">
        <f t="shared" si="0"/>
        <v>2000</v>
      </c>
      <c r="D15" s="11">
        <v>0</v>
      </c>
      <c r="E15" s="38"/>
      <c r="F15" s="11">
        <v>2000</v>
      </c>
      <c r="G15" s="34"/>
    </row>
    <row r="16" spans="2:12" s="1" customFormat="1" ht="20.100000000000001" customHeight="1" thickBot="1">
      <c r="B16" s="37" t="s">
        <v>29</v>
      </c>
      <c r="C16" s="26">
        <f>D16+F16</f>
        <v>3000</v>
      </c>
      <c r="D16" s="12">
        <v>2000</v>
      </c>
      <c r="E16" s="38" t="s">
        <v>23</v>
      </c>
      <c r="F16" s="12">
        <v>1000</v>
      </c>
      <c r="G16" s="34"/>
    </row>
    <row r="17" spans="2:14" s="1" customFormat="1" ht="14.25" customHeight="1" thickBot="1">
      <c r="B17" s="44" t="s">
        <v>9</v>
      </c>
      <c r="C17" s="21">
        <f>SUM(C18:C27)</f>
        <v>69000</v>
      </c>
      <c r="D17" s="21">
        <f>SUM(D18:D27)</f>
        <v>38000</v>
      </c>
      <c r="E17" s="39"/>
      <c r="F17" s="21">
        <f>SUM(F18:F27)</f>
        <v>31000</v>
      </c>
      <c r="G17" s="34"/>
    </row>
    <row r="18" spans="2:14" s="1" customFormat="1" ht="20.100000000000001" customHeight="1">
      <c r="B18" s="35" t="s">
        <v>30</v>
      </c>
      <c r="C18" s="26">
        <f>D18+F18</f>
        <v>2000</v>
      </c>
      <c r="D18" s="11">
        <v>0</v>
      </c>
      <c r="E18" s="38"/>
      <c r="F18" s="11">
        <v>2000</v>
      </c>
      <c r="G18" s="34"/>
    </row>
    <row r="19" spans="2:14" s="1" customFormat="1" ht="20.100000000000001" customHeight="1">
      <c r="B19" s="36" t="s">
        <v>31</v>
      </c>
      <c r="C19" s="26">
        <f t="shared" ref="C19:C26" si="1">D19+F19</f>
        <v>3000</v>
      </c>
      <c r="D19" s="11">
        <v>0</v>
      </c>
      <c r="E19" s="38"/>
      <c r="F19" s="11">
        <v>3000</v>
      </c>
      <c r="G19" s="34"/>
    </row>
    <row r="20" spans="2:14" s="1" customFormat="1" ht="20.100000000000001" customHeight="1">
      <c r="B20" s="36" t="s">
        <v>32</v>
      </c>
      <c r="C20" s="26">
        <f t="shared" si="1"/>
        <v>2000</v>
      </c>
      <c r="D20" s="11">
        <v>0</v>
      </c>
      <c r="E20" s="38"/>
      <c r="F20" s="11">
        <v>2000</v>
      </c>
      <c r="G20" s="34"/>
    </row>
    <row r="21" spans="2:14" s="1" customFormat="1" ht="20.100000000000001" customHeight="1">
      <c r="B21" s="36" t="s">
        <v>33</v>
      </c>
      <c r="C21" s="26">
        <f>D21+F21</f>
        <v>3000</v>
      </c>
      <c r="D21" s="11">
        <v>0</v>
      </c>
      <c r="E21" s="38"/>
      <c r="F21" s="11">
        <v>3000</v>
      </c>
      <c r="G21" s="34"/>
    </row>
    <row r="22" spans="2:14" s="1" customFormat="1" ht="20.100000000000001" customHeight="1">
      <c r="B22" s="36" t="s">
        <v>34</v>
      </c>
      <c r="C22" s="26">
        <f t="shared" si="1"/>
        <v>3000</v>
      </c>
      <c r="D22" s="11">
        <v>0</v>
      </c>
      <c r="E22" s="38"/>
      <c r="F22" s="11">
        <v>3000</v>
      </c>
      <c r="G22" s="34"/>
    </row>
    <row r="23" spans="2:14" s="1" customFormat="1" ht="20.100000000000001" customHeight="1">
      <c r="B23" s="36" t="s">
        <v>35</v>
      </c>
      <c r="C23" s="26">
        <f t="shared" si="1"/>
        <v>24000</v>
      </c>
      <c r="D23" s="11">
        <v>12000</v>
      </c>
      <c r="E23" s="38" t="s">
        <v>21</v>
      </c>
      <c r="F23" s="11">
        <v>12000</v>
      </c>
      <c r="G23" s="34"/>
    </row>
    <row r="24" spans="2:14" s="1" customFormat="1" ht="20.100000000000001" customHeight="1">
      <c r="B24" s="36" t="s">
        <v>36</v>
      </c>
      <c r="C24" s="26">
        <f t="shared" si="1"/>
        <v>12000</v>
      </c>
      <c r="D24" s="11">
        <v>6000</v>
      </c>
      <c r="E24" s="38" t="s">
        <v>21</v>
      </c>
      <c r="F24" s="11">
        <v>6000</v>
      </c>
      <c r="G24" s="34"/>
    </row>
    <row r="25" spans="2:14" s="1" customFormat="1" ht="20.100000000000001" customHeight="1">
      <c r="B25" s="37" t="s">
        <v>37</v>
      </c>
      <c r="C25" s="26">
        <f t="shared" si="1"/>
        <v>20000</v>
      </c>
      <c r="D25" s="11">
        <v>20000</v>
      </c>
      <c r="E25" s="38" t="s">
        <v>38</v>
      </c>
      <c r="F25" s="11">
        <v>0</v>
      </c>
      <c r="G25" s="34"/>
      <c r="H25" s="47"/>
      <c r="I25" s="47"/>
      <c r="J25" s="47"/>
      <c r="K25" s="47"/>
      <c r="L25" s="47"/>
      <c r="M25" s="47"/>
      <c r="N25" s="47"/>
    </row>
    <row r="26" spans="2:14" s="1" customFormat="1" ht="20.100000000000001" customHeight="1">
      <c r="B26" s="37"/>
      <c r="C26" s="26">
        <f t="shared" si="1"/>
        <v>0</v>
      </c>
      <c r="D26" s="15"/>
      <c r="E26" s="38"/>
      <c r="F26" s="11"/>
      <c r="G26" s="34"/>
      <c r="H26" s="47"/>
      <c r="I26" s="47"/>
      <c r="J26" s="47"/>
      <c r="K26" s="47"/>
      <c r="L26" s="47"/>
      <c r="M26" s="47"/>
      <c r="N26" s="47"/>
    </row>
    <row r="27" spans="2:14" s="1" customFormat="1" ht="20.100000000000001" customHeight="1" thickBot="1">
      <c r="B27" s="37"/>
      <c r="C27" s="27">
        <f>D27+F27</f>
        <v>0</v>
      </c>
      <c r="D27" s="16"/>
      <c r="E27" s="38"/>
      <c r="F27" s="12"/>
      <c r="G27" s="34"/>
      <c r="H27" s="47"/>
      <c r="I27" s="47"/>
      <c r="J27" s="47"/>
      <c r="K27" s="47"/>
      <c r="L27" s="47"/>
      <c r="M27" s="47"/>
      <c r="N27" s="47"/>
    </row>
    <row r="28" spans="2:14" s="1" customFormat="1" ht="14.25" customHeight="1" thickBot="1">
      <c r="B28" s="20" t="s">
        <v>39</v>
      </c>
      <c r="C28" s="21">
        <f>SUM(C29:C35)</f>
        <v>22000</v>
      </c>
      <c r="D28" s="21">
        <f>SUM(D29:D35)</f>
        <v>12000</v>
      </c>
      <c r="E28" s="39"/>
      <c r="F28" s="21">
        <f>SUM(F29:F35)</f>
        <v>10000</v>
      </c>
      <c r="G28" s="34"/>
      <c r="H28" s="47"/>
      <c r="I28" s="47"/>
      <c r="J28" s="47"/>
      <c r="K28" s="47"/>
      <c r="L28" s="47"/>
      <c r="M28" s="47"/>
      <c r="N28" s="47"/>
    </row>
    <row r="29" spans="2:14" s="1" customFormat="1" ht="23.25" customHeight="1">
      <c r="B29" s="35" t="s">
        <v>40</v>
      </c>
      <c r="C29" s="26">
        <f t="shared" ref="C29:C35" si="2">D29+F29</f>
        <v>20000</v>
      </c>
      <c r="D29" s="11">
        <v>10000</v>
      </c>
      <c r="E29" s="38" t="s">
        <v>23</v>
      </c>
      <c r="F29" s="11">
        <v>10000</v>
      </c>
      <c r="G29" s="34"/>
      <c r="H29" s="47"/>
      <c r="I29" s="47"/>
      <c r="J29" s="47"/>
      <c r="K29" s="47"/>
      <c r="L29" s="47"/>
      <c r="M29" s="47"/>
      <c r="N29" s="47"/>
    </row>
    <row r="30" spans="2:14" s="1" customFormat="1" ht="20.100000000000001" customHeight="1">
      <c r="B30" s="36" t="s">
        <v>41</v>
      </c>
      <c r="C30" s="26">
        <f t="shared" si="2"/>
        <v>2000</v>
      </c>
      <c r="D30" s="11">
        <v>2000</v>
      </c>
      <c r="E30" s="38" t="s">
        <v>23</v>
      </c>
      <c r="F30" s="11">
        <v>0</v>
      </c>
      <c r="G30" s="34"/>
      <c r="H30" s="47"/>
      <c r="I30" s="47"/>
      <c r="J30" s="47"/>
      <c r="K30" s="47"/>
      <c r="L30" s="47"/>
      <c r="M30" s="47"/>
      <c r="N30" s="47"/>
    </row>
    <row r="31" spans="2:14" s="1" customFormat="1" ht="20.100000000000001" customHeight="1">
      <c r="B31" s="36"/>
      <c r="C31" s="26">
        <f t="shared" si="2"/>
        <v>0</v>
      </c>
      <c r="D31" s="15"/>
      <c r="E31" s="41"/>
      <c r="F31" s="11"/>
      <c r="G31" s="34"/>
      <c r="H31" s="47"/>
      <c r="I31" s="47"/>
      <c r="J31" s="47"/>
      <c r="K31" s="47"/>
      <c r="L31" s="47"/>
      <c r="M31" s="47"/>
      <c r="N31" s="47"/>
    </row>
    <row r="32" spans="2:14" s="1" customFormat="1" ht="20.100000000000001" customHeight="1">
      <c r="B32" s="36"/>
      <c r="C32" s="26">
        <f t="shared" si="2"/>
        <v>0</v>
      </c>
      <c r="D32" s="15"/>
      <c r="E32" s="41"/>
      <c r="F32" s="11"/>
      <c r="G32" s="34"/>
      <c r="H32" s="47"/>
      <c r="I32" s="47"/>
      <c r="J32" s="47"/>
      <c r="K32" s="47"/>
      <c r="L32" s="47"/>
      <c r="M32" s="47"/>
      <c r="N32" s="47"/>
    </row>
    <row r="33" spans="2:14" s="1" customFormat="1" ht="20.100000000000001" customHeight="1">
      <c r="B33" s="36"/>
      <c r="C33" s="26">
        <f t="shared" si="2"/>
        <v>0</v>
      </c>
      <c r="D33" s="15"/>
      <c r="E33" s="41"/>
      <c r="F33" s="11"/>
      <c r="G33" s="34"/>
      <c r="H33" s="47"/>
      <c r="I33" s="47"/>
      <c r="J33" s="47"/>
      <c r="K33" s="47"/>
      <c r="L33" s="47"/>
      <c r="M33" s="47"/>
      <c r="N33" s="47"/>
    </row>
    <row r="34" spans="2:14" s="1" customFormat="1" ht="20.100000000000001" customHeight="1">
      <c r="B34" s="36"/>
      <c r="C34" s="26">
        <f t="shared" si="2"/>
        <v>0</v>
      </c>
      <c r="D34" s="15"/>
      <c r="E34" s="41"/>
      <c r="F34" s="11"/>
      <c r="G34" s="34"/>
      <c r="H34" s="47"/>
      <c r="I34" s="47"/>
      <c r="J34" s="47"/>
      <c r="K34" s="47"/>
      <c r="L34" s="47"/>
      <c r="M34" s="47"/>
      <c r="N34" s="47"/>
    </row>
    <row r="35" spans="2:14" s="1" customFormat="1" ht="20.100000000000001" customHeight="1" thickBot="1">
      <c r="B35" s="36"/>
      <c r="C35" s="26">
        <f t="shared" si="2"/>
        <v>0</v>
      </c>
      <c r="D35" s="15"/>
      <c r="E35" s="42"/>
      <c r="F35" s="11"/>
      <c r="G35" s="34"/>
      <c r="H35" s="47"/>
      <c r="I35" s="47"/>
      <c r="J35" s="47"/>
      <c r="K35" s="47"/>
      <c r="L35" s="47"/>
      <c r="M35" s="47"/>
      <c r="N35" s="47"/>
    </row>
    <row r="36" spans="2:14" s="1" customFormat="1" ht="26.25" customHeight="1" thickBot="1">
      <c r="B36" s="22" t="s">
        <v>11</v>
      </c>
      <c r="C36" s="23">
        <f>C6+C17+C28</f>
        <v>178800</v>
      </c>
      <c r="D36" s="23">
        <f>D6+D17+D28</f>
        <v>104000</v>
      </c>
      <c r="F36" s="23">
        <f>F6+F17+F28</f>
        <v>74800</v>
      </c>
      <c r="G36" s="34"/>
      <c r="H36" s="47"/>
      <c r="I36" s="47"/>
      <c r="J36" s="47"/>
      <c r="K36" s="47"/>
      <c r="L36" s="47"/>
      <c r="M36" s="47"/>
      <c r="N36" s="47"/>
    </row>
    <row r="37" spans="2:14" s="13" customFormat="1" ht="14.25" customHeight="1" thickBot="1">
      <c r="B37" s="24" t="s">
        <v>12</v>
      </c>
      <c r="C37" s="25">
        <v>1</v>
      </c>
      <c r="D37" s="25">
        <f>IF(C36=0,"",D36/C36)</f>
        <v>0.58165548098434006</v>
      </c>
      <c r="E37" s="1"/>
      <c r="F37" s="25">
        <f>IF(D36=0,"",F36/C36)</f>
        <v>0.41834451901565994</v>
      </c>
      <c r="H37" s="17"/>
    </row>
    <row r="38" spans="2:14" s="1" customFormat="1" ht="19.5" customHeight="1">
      <c r="B38" s="46"/>
      <c r="C38" s="46"/>
      <c r="D38" s="46"/>
      <c r="E38" s="46"/>
      <c r="F38" s="46"/>
      <c r="G38" s="46"/>
      <c r="H38" s="46"/>
    </row>
    <row r="39" spans="2:14" s="1" customFormat="1" ht="19.5" customHeight="1"/>
    <row r="40" spans="2:14" ht="19.5" customHeight="1">
      <c r="B40" s="46"/>
      <c r="C40" s="46"/>
      <c r="D40" s="46"/>
      <c r="E40" s="46"/>
      <c r="F40" s="46"/>
      <c r="G40" s="46"/>
      <c r="H40" s="46"/>
    </row>
    <row r="41" spans="2:14">
      <c r="B41" s="2"/>
      <c r="C41" s="2"/>
      <c r="D41" s="2"/>
      <c r="E41" s="29"/>
    </row>
    <row r="42" spans="2:14">
      <c r="B42" s="4"/>
      <c r="C42" s="4"/>
      <c r="D42" s="4"/>
      <c r="E42" s="29"/>
      <c r="F42" s="5"/>
    </row>
    <row r="43" spans="2:14">
      <c r="B43" s="6"/>
      <c r="C43" s="6"/>
      <c r="D43" s="6"/>
      <c r="E43" s="29"/>
    </row>
    <row r="44" spans="2:14" ht="12.95">
      <c r="B44" s="6"/>
      <c r="C44" s="6"/>
      <c r="D44" s="6"/>
      <c r="E44" s="30"/>
      <c r="F44" s="7"/>
    </row>
    <row r="45" spans="2:14" ht="12.95">
      <c r="B45" s="6"/>
      <c r="C45" s="6"/>
      <c r="D45" s="6"/>
      <c r="E45" s="30"/>
      <c r="F45" s="7"/>
    </row>
    <row r="46" spans="2:14">
      <c r="B46" s="6"/>
      <c r="C46" s="6"/>
      <c r="D46" s="6"/>
      <c r="E46" s="31"/>
      <c r="F46" s="7"/>
    </row>
    <row r="47" spans="2:14" ht="12.95">
      <c r="B47" s="8"/>
      <c r="C47" s="8"/>
      <c r="D47" s="8"/>
      <c r="E47" s="32"/>
    </row>
    <row r="48" spans="2:14" ht="12.95">
      <c r="B48" s="8"/>
      <c r="C48" s="8"/>
      <c r="D48" s="8"/>
      <c r="E48" s="33"/>
    </row>
    <row r="49" spans="2:5">
      <c r="B49" s="9"/>
      <c r="C49" s="9"/>
      <c r="D49" s="9"/>
      <c r="E49" s="32"/>
    </row>
    <row r="50" spans="2:5">
      <c r="B50" s="2"/>
      <c r="C50" s="2"/>
      <c r="D50" s="2"/>
      <c r="E50" s="32"/>
    </row>
    <row r="51" spans="2:5" ht="12.95">
      <c r="B51" s="10"/>
      <c r="C51" s="10"/>
      <c r="D51" s="10"/>
    </row>
    <row r="52" spans="2:5">
      <c r="B52" s="2"/>
      <c r="C52" s="2"/>
      <c r="D52" s="2"/>
    </row>
    <row r="53" spans="2:5">
      <c r="B53" s="2"/>
      <c r="C53" s="2"/>
      <c r="D53" s="2"/>
    </row>
  </sheetData>
  <sheetProtection formatRows="0" insertRows="0" deleteRows="0"/>
  <mergeCells count="7">
    <mergeCell ref="B40:H40"/>
    <mergeCell ref="B1:F1"/>
    <mergeCell ref="C2:F2"/>
    <mergeCell ref="C3:F3"/>
    <mergeCell ref="B4:F4"/>
    <mergeCell ref="H25:N36"/>
    <mergeCell ref="B38:H38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>Vladimír Mikeš</DisplayName>
        <AccountId>34</AccountId>
        <AccountType/>
      </UserInfo>
    </SharedWithUsers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4" ma:contentTypeDescription="Vytvoří nový dokument" ma:contentTypeScope="" ma:versionID="10abc30035e10f51ea6d44369b21b7b7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431db829a9b422d1d0b11174d777d47c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325425-476B-43B2-8B04-43927E083EEA}"/>
</file>

<file path=customXml/itemProps2.xml><?xml version="1.0" encoding="utf-8"?>
<ds:datastoreItem xmlns:ds="http://schemas.openxmlformats.org/officeDocument/2006/customXml" ds:itemID="{1FC8DC73-80E7-415D-B109-6BC998313199}"/>
</file>

<file path=customXml/itemProps3.xml><?xml version="1.0" encoding="utf-8"?>
<ds:datastoreItem xmlns:ds="http://schemas.openxmlformats.org/officeDocument/2006/customXml" ds:itemID="{E77A9E83-0164-45EF-A0C3-2E3C567161B1}"/>
</file>

<file path=customXml/itemProps4.xml><?xml version="1.0" encoding="utf-8"?>
<ds:datastoreItem xmlns:ds="http://schemas.openxmlformats.org/officeDocument/2006/customXml" ds:itemID="{824682E5-9F80-47F2-9A10-2E73AEFE3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Václav Kovář</cp:lastModifiedBy>
  <cp:revision/>
  <dcterms:created xsi:type="dcterms:W3CDTF">2006-09-16T00:00:00Z</dcterms:created>
  <dcterms:modified xsi:type="dcterms:W3CDTF">2023-01-11T13:03:44Z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7773200.00000000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xd_Signature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SharedWithUsers">
    <vt:lpwstr/>
  </property>
  <property fmtid="{D5CDD505-2E9C-101B-9397-08002B2CF9AE}" pid="10" name="ContentTypeId">
    <vt:lpwstr>0x01010065CD028FFE729F4A8A9C16AA97C74829</vt:lpwstr>
  </property>
  <property fmtid="{D5CDD505-2E9C-101B-9397-08002B2CF9AE}" pid="11" name="MediaServiceImageTags">
    <vt:lpwstr/>
  </property>
</Properties>
</file>